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847" activeTab="4"/>
  </bookViews>
  <sheets>
    <sheet name="16.07.2018" sheetId="1" r:id="rId1"/>
    <sheet name="17.07.2018" sheetId="2" r:id="rId2"/>
    <sheet name="18.07.2018" sheetId="3" r:id="rId3"/>
    <sheet name="19.07.2018" sheetId="4" r:id="rId4"/>
    <sheet name="20.07.2018" sheetId="5" r:id="rId5"/>
  </sheets>
  <definedNames>
    <definedName name="_xlnm._FilterDatabase" localSheetId="0" hidden="1">'16.07.2018'!$A$5:$P$32</definedName>
    <definedName name="_xlnm._FilterDatabase" localSheetId="1" hidden="1">'17.07.2018'!$A$5:$P$30</definedName>
    <definedName name="_xlnm._FilterDatabase" localSheetId="2" hidden="1">'18.07.2018'!$A$5:$P$27</definedName>
    <definedName name="_xlnm._FilterDatabase" localSheetId="3" hidden="1">'19.07.2018'!$A$5:$P$52</definedName>
    <definedName name="_xlnm._FilterDatabase" localSheetId="4" hidden="1">'20.07.2018'!$A$5:$P$53</definedName>
    <definedName name="OLE_LINK1" localSheetId="1">'17.07.2018'!$O$26</definedName>
  </definedNames>
  <calcPr calcId="125725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3" i="2"/>
  <c r="G24" s="1"/>
  <c r="G13" l="1"/>
  <c r="G21"/>
  <c r="G29"/>
  <c r="G12"/>
  <c r="G20"/>
  <c r="G28"/>
  <c r="G7"/>
  <c r="G11"/>
  <c r="G15"/>
  <c r="G19"/>
  <c r="G23"/>
  <c r="G27"/>
  <c r="G6"/>
  <c r="G10"/>
  <c r="G14"/>
  <c r="G18"/>
  <c r="G22"/>
  <c r="G26"/>
  <c r="G30"/>
  <c r="G9"/>
  <c r="G17"/>
  <c r="G25"/>
  <c r="G8"/>
  <c r="G16"/>
  <c r="F3" i="3"/>
  <c r="G27" l="1"/>
  <c r="G7"/>
  <c r="G24"/>
  <c r="G16"/>
  <c r="G8"/>
  <c r="G25"/>
  <c r="G21"/>
  <c r="G17"/>
  <c r="G13"/>
  <c r="G9"/>
  <c r="G26"/>
  <c r="G22"/>
  <c r="G18"/>
  <c r="G14"/>
  <c r="G10"/>
  <c r="G6"/>
  <c r="G23"/>
  <c r="G19"/>
  <c r="G15"/>
  <c r="G11"/>
  <c r="G20"/>
  <c r="G12"/>
  <c r="F3" i="4"/>
  <c r="G52" l="1"/>
  <c r="G42"/>
  <c r="G30"/>
  <c r="G18"/>
  <c r="G10"/>
  <c r="G51"/>
  <c r="G47"/>
  <c r="G43"/>
  <c r="G39"/>
  <c r="G35"/>
  <c r="G31"/>
  <c r="G27"/>
  <c r="G23"/>
  <c r="G19"/>
  <c r="G15"/>
  <c r="G11"/>
  <c r="G7"/>
  <c r="G48"/>
  <c r="G44"/>
  <c r="G40"/>
  <c r="G36"/>
  <c r="G32"/>
  <c r="G28"/>
  <c r="G24"/>
  <c r="G20"/>
  <c r="G16"/>
  <c r="G12"/>
  <c r="G8"/>
  <c r="G49"/>
  <c r="G45"/>
  <c r="G41"/>
  <c r="G37"/>
  <c r="G33"/>
  <c r="G29"/>
  <c r="G25"/>
  <c r="G21"/>
  <c r="G17"/>
  <c r="G13"/>
  <c r="G9"/>
  <c r="G50"/>
  <c r="G46"/>
  <c r="G38"/>
  <c r="G34"/>
  <c r="G26"/>
  <c r="G22"/>
  <c r="G14"/>
  <c r="G6"/>
  <c r="F3" i="5"/>
  <c r="G51" l="1"/>
  <c r="G47"/>
  <c r="G43"/>
  <c r="G39"/>
  <c r="G35"/>
  <c r="G31"/>
  <c r="G27"/>
  <c r="G23"/>
  <c r="G19"/>
  <c r="G15"/>
  <c r="G11"/>
  <c r="G7"/>
  <c r="G53"/>
  <c r="G33"/>
  <c r="G21"/>
  <c r="G13"/>
  <c r="G46"/>
  <c r="G38"/>
  <c r="G30"/>
  <c r="G22"/>
  <c r="G14"/>
  <c r="G6"/>
  <c r="G52"/>
  <c r="G48"/>
  <c r="G44"/>
  <c r="G40"/>
  <c r="G36"/>
  <c r="G32"/>
  <c r="G28"/>
  <c r="G24"/>
  <c r="G20"/>
  <c r="G16"/>
  <c r="G12"/>
  <c r="G8"/>
  <c r="G49"/>
  <c r="G45"/>
  <c r="G41"/>
  <c r="G37"/>
  <c r="G29"/>
  <c r="G25"/>
  <c r="G17"/>
  <c r="G9"/>
  <c r="G50"/>
  <c r="G42"/>
  <c r="G34"/>
  <c r="G26"/>
  <c r="G18"/>
  <c r="G10"/>
</calcChain>
</file>

<file path=xl/sharedStrings.xml><?xml version="1.0" encoding="utf-8"?>
<sst xmlns="http://schemas.openxmlformats.org/spreadsheetml/2006/main" count="1104" uniqueCount="93">
  <si>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</si>
  <si>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</si>
  <si>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</si>
  <si>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</si>
  <si>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</si>
  <si>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</si>
  <si>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</si>
  <si>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</si>
  <si>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</si>
  <si>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</si>
  <si>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</si>
  <si>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</si>
  <si>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</si>
  <si>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</si>
  <si>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</si>
  <si>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</si>
  <si>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</si>
  <si>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</si>
  <si>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</si>
  <si>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</si>
  <si>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</si>
  <si>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</si>
  <si>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</si>
  <si>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</si>
  <si>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</si>
  <si>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</si>
  <si>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</si>
  <si>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</si>
  <si>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</si>
  <si>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</si>
  <si>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</si>
  <si>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</si>
  <si>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</si>
  <si>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</si>
  <si>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</si>
  <si>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</si>
  <si>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</si>
  <si>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</si>
  <si>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</si>
  <si>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</si>
  <si>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</si>
  <si>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</si>
  <si>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8.90%  Dewan Housing Finance Corp Ltd NCD (04 JUN 2021)</t>
  </si>
  <si>
    <t>INE202B07IY2</t>
  </si>
  <si>
    <t>AXIS BANK CD (19 SEP 2018)</t>
  </si>
  <si>
    <t>INE238A161D0</t>
  </si>
  <si>
    <t>IDFC Bank CD (18 SEP 2018)</t>
  </si>
  <si>
    <t>INE092T16FE8</t>
  </si>
  <si>
    <t>8.10 NTPC Limited NCD (27 MAY 2021)</t>
  </si>
  <si>
    <t>INE733E07KB4</t>
  </si>
  <si>
    <t>CBLO - 17JUL2018</t>
  </si>
  <si>
    <t>INE053F09HR2</t>
  </si>
  <si>
    <t>IndusInd Bank CD (25 JUL 2018)</t>
  </si>
  <si>
    <t>INE095A16XS4</t>
  </si>
  <si>
    <t>LIC Housing Finance Ltd CP (06 SEP 2018)</t>
  </si>
  <si>
    <t>INE115A14995</t>
  </si>
  <si>
    <t>Ultratech Cement Ltd CP (03 SEP 2018)</t>
  </si>
  <si>
    <t>INE481G14840</t>
  </si>
  <si>
    <t>070 DCMB 19092018</t>
  </si>
  <si>
    <t>IN002018U043</t>
  </si>
  <si>
    <t>RBL Bank Ltd CD (10 AUG 2018)</t>
  </si>
  <si>
    <t>INE976G16HQ9</t>
  </si>
  <si>
    <t>CBLO - 18JUL2018</t>
  </si>
  <si>
    <t>9.25 Reliance Jio Infocomm Limited NCD (16 JUN 2024)</t>
  </si>
  <si>
    <t>INE110L08037</t>
  </si>
  <si>
    <t>HDFC Ltd CP (24 JULY 2018)</t>
  </si>
  <si>
    <t>INE001A14SM0</t>
  </si>
  <si>
    <t>CBLO - 19JUL2018</t>
  </si>
  <si>
    <t>Tata Power Renewable Energy Limited CP (12 OCT 2018)</t>
  </si>
  <si>
    <t>INE607M14228</t>
  </si>
  <si>
    <t>91 DTB 18102018</t>
  </si>
  <si>
    <t>IN002018X179</t>
  </si>
  <si>
    <t>Dewan Housing Finance Corp Ltd CP (28 AUG 2018)</t>
  </si>
  <si>
    <t>INE202B14NC4</t>
  </si>
  <si>
    <t>IndusInd Bank CD (13 AUG 2018)</t>
  </si>
  <si>
    <t>INE095A16YB8</t>
  </si>
  <si>
    <t>CBLO - 20JUL2018</t>
  </si>
  <si>
    <t>Grasim Industries Ltd CP (14 SEP 2018)</t>
  </si>
  <si>
    <t>INE047A14339</t>
  </si>
  <si>
    <t>Tata Steel Ltd CP (11 SEP 2018)</t>
  </si>
  <si>
    <t>INE081A14809</t>
  </si>
  <si>
    <t>Tata Steel Ltd CP (17 OCT 2018)</t>
  </si>
  <si>
    <t>INE081A14866</t>
  </si>
  <si>
    <t>Aditya Birla Finance Ltd  CP (31 AUG 2018)</t>
  </si>
  <si>
    <t>INE860H14G43</t>
  </si>
  <si>
    <t>L And T Finance Ltd CP (10 SEP 2018)</t>
  </si>
  <si>
    <t>INE027E14FD3</t>
  </si>
  <si>
    <t>CBLO - 23JUL2018</t>
  </si>
  <si>
    <t>HDFC Ltd CP (19 OCT 2018)</t>
  </si>
  <si>
    <t>INE001A14TC9</t>
  </si>
  <si>
    <t>inter scheme</t>
  </si>
  <si>
    <t>NA</t>
  </si>
  <si>
    <t>9.57 Indian Railways Finance Corporation Ltd NCD (31 MAY 2021)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</si>
</sst>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6" formatCode="#,##0.0000"/>
    <numFmt numFmtId="167" formatCode="0.0000%"/>
    <numFmt numFmtId="168" formatCode="0.00000000%"/>
    <numFmt numFmtId="169" formatCode="0.000%"/>
    <numFmt numFmtId="170" formatCode="dd\-mmm\-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70" fontId="0" fillId="0" borderId="1" xfId="0" applyNumberFormat="1" applyFont="1" applyBorder="1"/>
    <xf numFmtId="0" fontId="0" fillId="0" borderId="2" xfId="0" applyFont="1" applyFill="1" applyBorder="1"/>
    <xf numFmtId="0" fontId="2" fillId="0" borderId="2" xfId="0" applyFont="1" applyFill="1" applyBorder="1"/>
    <xf numFmtId="0" fontId="0" fillId="0" borderId="2" xfId="0" applyNumberFormat="1" applyFont="1" applyFill="1" applyBorder="1"/>
    <xf numFmtId="14" fontId="0" fillId="0" borderId="2" xfId="0" applyNumberFormat="1" applyFill="1" applyBorder="1"/>
    <xf numFmtId="4" fontId="1" fillId="0" borderId="2" xfId="1" applyNumberFormat="1" applyFon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166" fontId="0" fillId="0" borderId="2" xfId="0" applyNumberFormat="1" applyFont="1" applyFill="1" applyBorder="1"/>
    <xf numFmtId="167" fontId="0" fillId="0" borderId="2" xfId="0" applyNumberFormat="1" applyFont="1" applyFill="1" applyBorder="1"/>
    <xf numFmtId="0" fontId="0" fillId="0" borderId="2" xfId="0" applyFill="1" applyBorder="1"/>
    <xf numFmtId="0" fontId="2" fillId="0" borderId="0" xfId="0" applyFont="1" applyFill="1" applyBorder="1"/>
    <xf numFmtId="15" fontId="2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0" fontId="0" fillId="0" borderId="0" xfId="0" applyFill="1" applyBorder="1"/>
    <xf numFmtId="170" fontId="0" fillId="0" borderId="0" xfId="0" applyNumberFormat="1" applyFont="1" applyBorder="1"/>
    <xf numFmtId="0" fontId="0" fillId="0" borderId="3" xfId="0" applyFont="1" applyBorder="1"/>
    <xf numFmtId="0" fontId="2" fillId="0" borderId="3" xfId="0" applyFont="1" applyFill="1" applyBorder="1"/>
    <xf numFmtId="4" fontId="0" fillId="0" borderId="4" xfId="0" applyNumberFormat="1" applyFont="1" applyBorder="1"/>
    <xf numFmtId="4" fontId="1" fillId="0" borderId="4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4"/>
  <sheetViews>
    <sheetView topLeftCell="A19" workbookViewId="0">
      <selection activeCell="I9" sqref="I9:K32"/>
    </sheetView>
  </sheetViews>
  <sheetFormatPr defaultRowHeight="15"/>
  <cols>
    <col min="1" max="1" width="5.140625" style="1" customWidth="1"/>
    <col min="2" max="2" width="59.42578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>
      <c r="A3" s="1" t="s">
        <v>0</v>
      </c>
      <c r="F3" s="3">
        <v>43297</v>
      </c>
    </row>
    <row r="4" spans="1:16">
      <c r="G4" s="25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>
      <c r="A6" s="5">
        <v>1</v>
      </c>
      <c r="B6" s="5" t="s">
        <v>42</v>
      </c>
      <c r="C6" s="5" t="s">
        <v>43</v>
      </c>
      <c r="D6" s="5" t="s">
        <v>17</v>
      </c>
      <c r="E6" s="5" t="s">
        <v>36</v>
      </c>
      <c r="F6" s="28">
        <v>44351</v>
      </c>
      <c r="G6" s="27">
        <f>+F6-$F$3</f>
        <v>1054</v>
      </c>
      <c r="H6" s="9" t="s">
        <v>40</v>
      </c>
      <c r="I6" s="28">
        <v>43294</v>
      </c>
      <c r="J6" s="28">
        <v>43294</v>
      </c>
      <c r="K6" s="28">
        <v>43297</v>
      </c>
      <c r="L6" s="10">
        <v>500000</v>
      </c>
      <c r="M6" s="11">
        <v>49752954.789999999</v>
      </c>
      <c r="N6" s="12">
        <v>98.481800000000007</v>
      </c>
      <c r="O6" s="24">
        <v>9.5000000000000001E-2</v>
      </c>
      <c r="P6" s="26" t="s">
        <v>19</v>
      </c>
    </row>
    <row r="7" spans="1:16">
      <c r="A7" s="5">
        <v>2</v>
      </c>
      <c r="B7" s="5" t="s">
        <v>48</v>
      </c>
      <c r="C7" s="5" t="s">
        <v>49</v>
      </c>
      <c r="D7" s="5" t="s">
        <v>17</v>
      </c>
      <c r="E7" s="5" t="s">
        <v>36</v>
      </c>
      <c r="F7" s="28">
        <v>44343</v>
      </c>
      <c r="G7" s="27">
        <f t="shared" ref="G7:G8" si="0">+F7-$F$3</f>
        <v>1046</v>
      </c>
      <c r="H7" s="9" t="s">
        <v>40</v>
      </c>
      <c r="I7" s="28">
        <v>43294</v>
      </c>
      <c r="J7" s="28">
        <v>43294</v>
      </c>
      <c r="K7" s="28">
        <v>43297</v>
      </c>
      <c r="L7" s="10">
        <v>500000</v>
      </c>
      <c r="M7" s="11">
        <v>50328448.630000003</v>
      </c>
      <c r="N7" s="12">
        <v>99.5745</v>
      </c>
      <c r="O7" s="24">
        <v>8.2499000000000003E-2</v>
      </c>
      <c r="P7" s="26" t="s">
        <v>19</v>
      </c>
    </row>
    <row r="8" spans="1:16">
      <c r="A8" s="5">
        <v>3</v>
      </c>
      <c r="B8" s="5" t="s">
        <v>42</v>
      </c>
      <c r="C8" s="5" t="s">
        <v>43</v>
      </c>
      <c r="D8" s="5" t="s">
        <v>17</v>
      </c>
      <c r="E8" s="5" t="s">
        <v>32</v>
      </c>
      <c r="F8" s="28">
        <v>44351</v>
      </c>
      <c r="G8" s="27">
        <f t="shared" si="0"/>
        <v>1054</v>
      </c>
      <c r="H8" s="9" t="s">
        <v>40</v>
      </c>
      <c r="I8" s="28">
        <v>43294</v>
      </c>
      <c r="J8" s="28">
        <v>43294</v>
      </c>
      <c r="K8" s="28">
        <v>43297</v>
      </c>
      <c r="L8" s="10">
        <v>500000</v>
      </c>
      <c r="M8" s="11">
        <v>49752954.789999999</v>
      </c>
      <c r="N8" s="12">
        <v>98.481800000000007</v>
      </c>
      <c r="O8" s="24">
        <v>9.5000000000000001E-2</v>
      </c>
      <c r="P8" s="26" t="s">
        <v>19</v>
      </c>
    </row>
    <row r="9" spans="1:16" s="2" customFormat="1">
      <c r="A9" s="5">
        <v>4</v>
      </c>
      <c r="B9" s="5" t="s">
        <v>50</v>
      </c>
      <c r="C9" s="8" t="s">
        <v>91</v>
      </c>
      <c r="D9" s="5" t="s">
        <v>17</v>
      </c>
      <c r="E9" s="5" t="s">
        <v>24</v>
      </c>
      <c r="F9" s="28">
        <v>43298</v>
      </c>
      <c r="G9" s="27">
        <f t="shared" ref="G9:G32" si="1">+F9-$F$3</f>
        <v>1</v>
      </c>
      <c r="H9" s="9" t="s">
        <v>39</v>
      </c>
      <c r="I9" s="28">
        <v>43297</v>
      </c>
      <c r="J9" s="28">
        <v>43297</v>
      </c>
      <c r="K9" s="28">
        <v>43297</v>
      </c>
      <c r="L9" s="10">
        <v>220764862</v>
      </c>
      <c r="M9" s="11">
        <v>220727100.21000001</v>
      </c>
      <c r="N9" s="12">
        <v>99.982895020000001</v>
      </c>
      <c r="O9" s="24">
        <v>6.2443869000000006E-2</v>
      </c>
      <c r="P9" s="26" t="s">
        <v>19</v>
      </c>
    </row>
    <row r="10" spans="1:16" s="2" customFormat="1">
      <c r="A10" s="5">
        <v>5</v>
      </c>
      <c r="B10" s="5" t="s">
        <v>50</v>
      </c>
      <c r="C10" s="8" t="s">
        <v>91</v>
      </c>
      <c r="D10" s="5" t="s">
        <v>17</v>
      </c>
      <c r="E10" s="5" t="s">
        <v>36</v>
      </c>
      <c r="F10" s="28">
        <v>43298</v>
      </c>
      <c r="G10" s="27">
        <f t="shared" si="1"/>
        <v>1</v>
      </c>
      <c r="H10" s="9" t="s">
        <v>39</v>
      </c>
      <c r="I10" s="28">
        <v>43297</v>
      </c>
      <c r="J10" s="28">
        <v>43297</v>
      </c>
      <c r="K10" s="28">
        <v>43297</v>
      </c>
      <c r="L10" s="10">
        <v>53590214</v>
      </c>
      <c r="M10" s="11">
        <v>53581047.399999999</v>
      </c>
      <c r="N10" s="12">
        <v>99.982895020000001</v>
      </c>
      <c r="O10" s="24">
        <v>6.2443869000000006E-2</v>
      </c>
      <c r="P10" s="26" t="s">
        <v>19</v>
      </c>
    </row>
    <row r="11" spans="1:16" s="2" customFormat="1">
      <c r="A11" s="5">
        <v>6</v>
      </c>
      <c r="B11" s="26" t="s">
        <v>92</v>
      </c>
      <c r="C11" s="5" t="s">
        <v>51</v>
      </c>
      <c r="D11" s="5" t="s">
        <v>17</v>
      </c>
      <c r="E11" s="5" t="s">
        <v>36</v>
      </c>
      <c r="F11" s="28">
        <v>44347</v>
      </c>
      <c r="G11" s="27">
        <f t="shared" si="1"/>
        <v>1050</v>
      </c>
      <c r="H11" s="9" t="s">
        <v>39</v>
      </c>
      <c r="I11" s="28">
        <v>43297</v>
      </c>
      <c r="J11" s="28">
        <v>43297</v>
      </c>
      <c r="K11" s="28">
        <v>43297</v>
      </c>
      <c r="L11" s="10">
        <v>500000</v>
      </c>
      <c r="M11" s="11">
        <v>53057782.189999998</v>
      </c>
      <c r="N11" s="12">
        <v>103.7084</v>
      </c>
      <c r="O11" s="24">
        <v>8.2495999999999986E-2</v>
      </c>
      <c r="P11" s="26" t="s">
        <v>19</v>
      </c>
    </row>
    <row r="12" spans="1:16" s="2" customFormat="1">
      <c r="A12" s="5">
        <v>7</v>
      </c>
      <c r="B12" s="5" t="s">
        <v>50</v>
      </c>
      <c r="C12" s="8" t="s">
        <v>91</v>
      </c>
      <c r="D12" s="5" t="s">
        <v>17</v>
      </c>
      <c r="E12" s="5" t="s">
        <v>18</v>
      </c>
      <c r="F12" s="28">
        <v>43298</v>
      </c>
      <c r="G12" s="27">
        <f t="shared" si="1"/>
        <v>1</v>
      </c>
      <c r="H12" s="9" t="s">
        <v>39</v>
      </c>
      <c r="I12" s="28">
        <v>43297</v>
      </c>
      <c r="J12" s="28">
        <v>43297</v>
      </c>
      <c r="K12" s="28">
        <v>43297</v>
      </c>
      <c r="L12" s="10">
        <v>12544283</v>
      </c>
      <c r="M12" s="11">
        <v>12542137.300000001</v>
      </c>
      <c r="N12" s="12">
        <v>99.982895020000001</v>
      </c>
      <c r="O12" s="24">
        <v>6.2443869000000006E-2</v>
      </c>
      <c r="P12" s="26" t="s">
        <v>19</v>
      </c>
    </row>
    <row r="13" spans="1:16" s="2" customFormat="1">
      <c r="A13" s="5">
        <v>8</v>
      </c>
      <c r="B13" s="5" t="s">
        <v>50</v>
      </c>
      <c r="C13" s="8" t="s">
        <v>91</v>
      </c>
      <c r="D13" s="5" t="s">
        <v>17</v>
      </c>
      <c r="E13" s="5" t="s">
        <v>26</v>
      </c>
      <c r="F13" s="28">
        <v>43298</v>
      </c>
      <c r="G13" s="27">
        <f t="shared" si="1"/>
        <v>1</v>
      </c>
      <c r="H13" s="9" t="s">
        <v>39</v>
      </c>
      <c r="I13" s="28">
        <v>43297</v>
      </c>
      <c r="J13" s="28">
        <v>43297</v>
      </c>
      <c r="K13" s="28">
        <v>43297</v>
      </c>
      <c r="L13" s="10">
        <v>48902908</v>
      </c>
      <c r="M13" s="11">
        <v>48894543.170000002</v>
      </c>
      <c r="N13" s="12">
        <v>99.982895020000001</v>
      </c>
      <c r="O13" s="24">
        <v>6.2443869000000006E-2</v>
      </c>
      <c r="P13" s="26" t="s">
        <v>19</v>
      </c>
    </row>
    <row r="14" spans="1:16" s="2" customFormat="1">
      <c r="A14" s="5">
        <v>9</v>
      </c>
      <c r="B14" s="5" t="s">
        <v>50</v>
      </c>
      <c r="C14" s="8" t="s">
        <v>91</v>
      </c>
      <c r="D14" s="5" t="s">
        <v>17</v>
      </c>
      <c r="E14" s="5" t="s">
        <v>27</v>
      </c>
      <c r="F14" s="28">
        <v>43298</v>
      </c>
      <c r="G14" s="27">
        <f t="shared" si="1"/>
        <v>1</v>
      </c>
      <c r="H14" s="9" t="s">
        <v>39</v>
      </c>
      <c r="I14" s="28">
        <v>43297</v>
      </c>
      <c r="J14" s="28">
        <v>43297</v>
      </c>
      <c r="K14" s="28">
        <v>43297</v>
      </c>
      <c r="L14" s="10">
        <v>610034611</v>
      </c>
      <c r="M14" s="11">
        <v>609930264.70000005</v>
      </c>
      <c r="N14" s="12">
        <v>99.982895020000001</v>
      </c>
      <c r="O14" s="24">
        <v>6.2443869000000006E-2</v>
      </c>
      <c r="P14" s="26" t="s">
        <v>19</v>
      </c>
    </row>
    <row r="15" spans="1:16" s="2" customFormat="1">
      <c r="A15" s="5">
        <v>10</v>
      </c>
      <c r="B15" s="5" t="s">
        <v>50</v>
      </c>
      <c r="C15" s="8" t="s">
        <v>91</v>
      </c>
      <c r="D15" s="5" t="s">
        <v>17</v>
      </c>
      <c r="E15" s="5" t="s">
        <v>21</v>
      </c>
      <c r="F15" s="28">
        <v>43298</v>
      </c>
      <c r="G15" s="27">
        <f t="shared" si="1"/>
        <v>1</v>
      </c>
      <c r="H15" s="9" t="s">
        <v>39</v>
      </c>
      <c r="I15" s="28">
        <v>43297</v>
      </c>
      <c r="J15" s="28">
        <v>43297</v>
      </c>
      <c r="K15" s="28">
        <v>43297</v>
      </c>
      <c r="L15" s="10">
        <v>7034669</v>
      </c>
      <c r="M15" s="11">
        <v>7033465.7199999997</v>
      </c>
      <c r="N15" s="12">
        <v>99.982895020000001</v>
      </c>
      <c r="O15" s="24">
        <v>6.2443869000000006E-2</v>
      </c>
      <c r="P15" s="26" t="s">
        <v>19</v>
      </c>
    </row>
    <row r="16" spans="1:16" s="2" customFormat="1">
      <c r="A16" s="5">
        <v>11</v>
      </c>
      <c r="B16" s="5" t="s">
        <v>50</v>
      </c>
      <c r="C16" s="8" t="s">
        <v>91</v>
      </c>
      <c r="D16" s="5" t="s">
        <v>17</v>
      </c>
      <c r="E16" s="5" t="s">
        <v>25</v>
      </c>
      <c r="F16" s="28">
        <v>43298</v>
      </c>
      <c r="G16" s="27">
        <f t="shared" si="1"/>
        <v>1</v>
      </c>
      <c r="H16" s="9" t="s">
        <v>39</v>
      </c>
      <c r="I16" s="28">
        <v>43297</v>
      </c>
      <c r="J16" s="28">
        <v>43297</v>
      </c>
      <c r="K16" s="28">
        <v>43297</v>
      </c>
      <c r="L16" s="10">
        <v>62868</v>
      </c>
      <c r="M16" s="11">
        <v>62857.25</v>
      </c>
      <c r="N16" s="12">
        <v>99.982895020000001</v>
      </c>
      <c r="O16" s="24">
        <v>6.2443869000000006E-2</v>
      </c>
      <c r="P16" s="26" t="s">
        <v>19</v>
      </c>
    </row>
    <row r="17" spans="1:16" s="2" customFormat="1">
      <c r="A17" s="5">
        <v>12</v>
      </c>
      <c r="B17" s="5" t="s">
        <v>50</v>
      </c>
      <c r="C17" s="8" t="s">
        <v>91</v>
      </c>
      <c r="D17" s="5" t="s">
        <v>17</v>
      </c>
      <c r="E17" s="5" t="s">
        <v>41</v>
      </c>
      <c r="F17" s="28">
        <v>43298</v>
      </c>
      <c r="G17" s="27">
        <f t="shared" si="1"/>
        <v>1</v>
      </c>
      <c r="H17" s="9" t="s">
        <v>39</v>
      </c>
      <c r="I17" s="28">
        <v>43297</v>
      </c>
      <c r="J17" s="28">
        <v>43297</v>
      </c>
      <c r="K17" s="28">
        <v>43297</v>
      </c>
      <c r="L17" s="10">
        <v>1398432347</v>
      </c>
      <c r="M17" s="11">
        <v>1398193145.4300001</v>
      </c>
      <c r="N17" s="12">
        <v>99.982895020000001</v>
      </c>
      <c r="O17" s="24">
        <v>6.2443869000000006E-2</v>
      </c>
      <c r="P17" s="26" t="s">
        <v>19</v>
      </c>
    </row>
    <row r="18" spans="1:16" s="2" customFormat="1">
      <c r="A18" s="5">
        <v>13</v>
      </c>
      <c r="B18" s="5" t="s">
        <v>50</v>
      </c>
      <c r="C18" s="8" t="s">
        <v>91</v>
      </c>
      <c r="D18" s="5" t="s">
        <v>17</v>
      </c>
      <c r="E18" s="5" t="s">
        <v>23</v>
      </c>
      <c r="F18" s="28">
        <v>43298</v>
      </c>
      <c r="G18" s="27">
        <f t="shared" si="1"/>
        <v>1</v>
      </c>
      <c r="H18" s="9" t="s">
        <v>39</v>
      </c>
      <c r="I18" s="28">
        <v>43297</v>
      </c>
      <c r="J18" s="28">
        <v>43297</v>
      </c>
      <c r="K18" s="28">
        <v>43297</v>
      </c>
      <c r="L18" s="10">
        <v>15594191</v>
      </c>
      <c r="M18" s="11">
        <v>15591523.619999999</v>
      </c>
      <c r="N18" s="12">
        <v>99.982895020000001</v>
      </c>
      <c r="O18" s="24">
        <v>6.2443869000000006E-2</v>
      </c>
      <c r="P18" s="26" t="s">
        <v>19</v>
      </c>
    </row>
    <row r="19" spans="1:16" s="2" customFormat="1">
      <c r="A19" s="5">
        <v>14</v>
      </c>
      <c r="B19" s="5" t="s">
        <v>50</v>
      </c>
      <c r="C19" s="8" t="s">
        <v>91</v>
      </c>
      <c r="D19" s="5" t="s">
        <v>17</v>
      </c>
      <c r="E19" s="5" t="s">
        <v>28</v>
      </c>
      <c r="F19" s="28">
        <v>43298</v>
      </c>
      <c r="G19" s="27">
        <f t="shared" si="1"/>
        <v>1</v>
      </c>
      <c r="H19" s="9" t="s">
        <v>39</v>
      </c>
      <c r="I19" s="28">
        <v>43297</v>
      </c>
      <c r="J19" s="28">
        <v>43297</v>
      </c>
      <c r="K19" s="28">
        <v>43297</v>
      </c>
      <c r="L19" s="10">
        <v>6452188</v>
      </c>
      <c r="M19" s="11">
        <v>6451084.3499999996</v>
      </c>
      <c r="N19" s="12">
        <v>99.982895020000001</v>
      </c>
      <c r="O19" s="24">
        <v>6.2443869000000006E-2</v>
      </c>
      <c r="P19" s="26" t="s">
        <v>19</v>
      </c>
    </row>
    <row r="20" spans="1:16" s="2" customFormat="1">
      <c r="A20" s="5">
        <v>15</v>
      </c>
      <c r="B20" s="5" t="s">
        <v>44</v>
      </c>
      <c r="C20" s="5" t="s">
        <v>45</v>
      </c>
      <c r="D20" s="5" t="s">
        <v>17</v>
      </c>
      <c r="E20" s="5" t="s">
        <v>20</v>
      </c>
      <c r="F20" s="28">
        <v>43362</v>
      </c>
      <c r="G20" s="27">
        <f t="shared" si="1"/>
        <v>65</v>
      </c>
      <c r="H20" s="9" t="s">
        <v>39</v>
      </c>
      <c r="I20" s="28">
        <v>43297</v>
      </c>
      <c r="J20" s="28">
        <v>43297</v>
      </c>
      <c r="K20" s="28">
        <v>43297</v>
      </c>
      <c r="L20" s="10">
        <v>40000000</v>
      </c>
      <c r="M20" s="11">
        <v>3953184000</v>
      </c>
      <c r="N20" s="12">
        <v>98.829599999999999</v>
      </c>
      <c r="O20" s="24">
        <v>6.6500790000000004E-2</v>
      </c>
      <c r="P20" s="26" t="s">
        <v>19</v>
      </c>
    </row>
    <row r="21" spans="1:16" s="2" customFormat="1">
      <c r="A21" s="5">
        <v>16</v>
      </c>
      <c r="B21" s="5" t="s">
        <v>52</v>
      </c>
      <c r="C21" s="5" t="s">
        <v>53</v>
      </c>
      <c r="D21" s="5" t="s">
        <v>17</v>
      </c>
      <c r="E21" s="5" t="s">
        <v>20</v>
      </c>
      <c r="F21" s="28">
        <v>43306</v>
      </c>
      <c r="G21" s="27">
        <f t="shared" si="1"/>
        <v>9</v>
      </c>
      <c r="H21" s="9" t="s">
        <v>39</v>
      </c>
      <c r="I21" s="28">
        <v>43297</v>
      </c>
      <c r="J21" s="28">
        <v>43297</v>
      </c>
      <c r="K21" s="28">
        <v>43297</v>
      </c>
      <c r="L21" s="10">
        <v>2500000</v>
      </c>
      <c r="M21" s="11">
        <v>249606000</v>
      </c>
      <c r="N21" s="12">
        <v>99.842399999999998</v>
      </c>
      <c r="O21" s="24">
        <v>6.4016450000000003E-2</v>
      </c>
      <c r="P21" s="26" t="s">
        <v>19</v>
      </c>
    </row>
    <row r="22" spans="1:16" s="2" customFormat="1">
      <c r="A22" s="5">
        <v>17</v>
      </c>
      <c r="B22" s="5" t="s">
        <v>54</v>
      </c>
      <c r="C22" s="5" t="s">
        <v>55</v>
      </c>
      <c r="D22" s="5" t="s">
        <v>17</v>
      </c>
      <c r="E22" s="5" t="s">
        <v>20</v>
      </c>
      <c r="F22" s="28">
        <v>43349</v>
      </c>
      <c r="G22" s="27">
        <f t="shared" si="1"/>
        <v>52</v>
      </c>
      <c r="H22" s="9" t="s">
        <v>39</v>
      </c>
      <c r="I22" s="28">
        <v>43297</v>
      </c>
      <c r="J22" s="28">
        <v>43297</v>
      </c>
      <c r="K22" s="28">
        <v>43297</v>
      </c>
      <c r="L22" s="10">
        <v>2500000</v>
      </c>
      <c r="M22" s="11">
        <v>247554000</v>
      </c>
      <c r="N22" s="12">
        <v>99.026600000000002</v>
      </c>
      <c r="O22" s="24">
        <v>6.8997000000000003E-2</v>
      </c>
      <c r="P22" s="26" t="s">
        <v>19</v>
      </c>
    </row>
    <row r="23" spans="1:16" s="2" customFormat="1">
      <c r="A23" s="5">
        <v>18</v>
      </c>
      <c r="B23" s="5" t="s">
        <v>54</v>
      </c>
      <c r="C23" s="5" t="s">
        <v>55</v>
      </c>
      <c r="D23" s="5" t="s">
        <v>17</v>
      </c>
      <c r="E23" s="5" t="s">
        <v>20</v>
      </c>
      <c r="F23" s="28">
        <v>43349</v>
      </c>
      <c r="G23" s="27">
        <f t="shared" si="1"/>
        <v>52</v>
      </c>
      <c r="H23" s="9" t="s">
        <v>39</v>
      </c>
      <c r="I23" s="28">
        <v>43297</v>
      </c>
      <c r="J23" s="28">
        <v>43297</v>
      </c>
      <c r="K23" s="28">
        <v>43297</v>
      </c>
      <c r="L23" s="10">
        <v>15000000</v>
      </c>
      <c r="M23" s="11">
        <v>1485399000</v>
      </c>
      <c r="N23" s="12">
        <v>99.026600000000002</v>
      </c>
      <c r="O23" s="24">
        <v>6.8997000000000003E-2</v>
      </c>
      <c r="P23" s="26" t="s">
        <v>19</v>
      </c>
    </row>
    <row r="24" spans="1:16" s="2" customFormat="1">
      <c r="A24" s="5">
        <v>19</v>
      </c>
      <c r="B24" s="5" t="s">
        <v>50</v>
      </c>
      <c r="C24" s="8" t="s">
        <v>91</v>
      </c>
      <c r="D24" s="5" t="s">
        <v>17</v>
      </c>
      <c r="E24" s="5" t="s">
        <v>29</v>
      </c>
      <c r="F24" s="28">
        <v>43298</v>
      </c>
      <c r="G24" s="27">
        <f t="shared" si="1"/>
        <v>1</v>
      </c>
      <c r="H24" s="9" t="s">
        <v>39</v>
      </c>
      <c r="I24" s="28">
        <v>43297</v>
      </c>
      <c r="J24" s="28">
        <v>43297</v>
      </c>
      <c r="K24" s="28">
        <v>43297</v>
      </c>
      <c r="L24" s="10">
        <v>118279194</v>
      </c>
      <c r="M24" s="11">
        <v>118258962.37</v>
      </c>
      <c r="N24" s="12">
        <v>99.982895020000001</v>
      </c>
      <c r="O24" s="24">
        <v>6.2443869000000006E-2</v>
      </c>
      <c r="P24" s="26" t="s">
        <v>19</v>
      </c>
    </row>
    <row r="25" spans="1:16" s="2" customFormat="1">
      <c r="A25" s="5">
        <v>20</v>
      </c>
      <c r="B25" s="5" t="s">
        <v>50</v>
      </c>
      <c r="C25" s="8" t="s">
        <v>91</v>
      </c>
      <c r="D25" s="5" t="s">
        <v>17</v>
      </c>
      <c r="E25" s="5" t="s">
        <v>37</v>
      </c>
      <c r="F25" s="28">
        <v>43298</v>
      </c>
      <c r="G25" s="27">
        <f t="shared" si="1"/>
        <v>1</v>
      </c>
      <c r="H25" s="9" t="s">
        <v>39</v>
      </c>
      <c r="I25" s="28">
        <v>43297</v>
      </c>
      <c r="J25" s="28">
        <v>43297</v>
      </c>
      <c r="K25" s="28">
        <v>43297</v>
      </c>
      <c r="L25" s="10">
        <v>14733092</v>
      </c>
      <c r="M25" s="11">
        <v>14730571.91</v>
      </c>
      <c r="N25" s="12">
        <v>99.982895020000001</v>
      </c>
      <c r="O25" s="24">
        <v>6.2443869000000006E-2</v>
      </c>
      <c r="P25" s="26" t="s">
        <v>19</v>
      </c>
    </row>
    <row r="26" spans="1:16" s="2" customFormat="1">
      <c r="A26" s="5">
        <v>21</v>
      </c>
      <c r="B26" s="5" t="s">
        <v>50</v>
      </c>
      <c r="C26" s="8" t="s">
        <v>91</v>
      </c>
      <c r="D26" s="5" t="s">
        <v>17</v>
      </c>
      <c r="E26" s="5" t="s">
        <v>30</v>
      </c>
      <c r="F26" s="28">
        <v>43298</v>
      </c>
      <c r="G26" s="27">
        <f t="shared" si="1"/>
        <v>1</v>
      </c>
      <c r="H26" s="9" t="s">
        <v>39</v>
      </c>
      <c r="I26" s="28">
        <v>43297</v>
      </c>
      <c r="J26" s="28">
        <v>43297</v>
      </c>
      <c r="K26" s="28">
        <v>43297</v>
      </c>
      <c r="L26" s="10">
        <v>4549367</v>
      </c>
      <c r="M26" s="11">
        <v>4548588.83</v>
      </c>
      <c r="N26" s="12">
        <v>99.982895020000001</v>
      </c>
      <c r="O26" s="24">
        <v>6.2443869000000006E-2</v>
      </c>
      <c r="P26" s="26" t="s">
        <v>19</v>
      </c>
    </row>
    <row r="27" spans="1:16">
      <c r="A27" s="5">
        <v>22</v>
      </c>
      <c r="B27" s="5" t="s">
        <v>50</v>
      </c>
      <c r="C27" s="8" t="s">
        <v>91</v>
      </c>
      <c r="D27" s="5" t="s">
        <v>17</v>
      </c>
      <c r="E27" s="5" t="s">
        <v>38</v>
      </c>
      <c r="F27" s="28">
        <v>43298</v>
      </c>
      <c r="G27" s="27">
        <f t="shared" si="1"/>
        <v>1</v>
      </c>
      <c r="H27" s="9" t="s">
        <v>39</v>
      </c>
      <c r="I27" s="28">
        <v>43297</v>
      </c>
      <c r="J27" s="28">
        <v>43297</v>
      </c>
      <c r="K27" s="28">
        <v>43297</v>
      </c>
      <c r="L27" s="10">
        <v>78458705</v>
      </c>
      <c r="M27" s="11">
        <v>78445284.650000006</v>
      </c>
      <c r="N27" s="12">
        <v>99.982895020000001</v>
      </c>
      <c r="O27" s="24">
        <v>6.2443869000000006E-2</v>
      </c>
      <c r="P27" s="26" t="s">
        <v>19</v>
      </c>
    </row>
    <row r="28" spans="1:16">
      <c r="A28" s="5">
        <v>23</v>
      </c>
      <c r="B28" s="5" t="s">
        <v>50</v>
      </c>
      <c r="C28" s="8" t="s">
        <v>91</v>
      </c>
      <c r="D28" s="5" t="s">
        <v>17</v>
      </c>
      <c r="E28" s="5" t="s">
        <v>34</v>
      </c>
      <c r="F28" s="28">
        <v>43298</v>
      </c>
      <c r="G28" s="27">
        <f t="shared" si="1"/>
        <v>1</v>
      </c>
      <c r="H28" s="9" t="s">
        <v>39</v>
      </c>
      <c r="I28" s="28">
        <v>43297</v>
      </c>
      <c r="J28" s="28">
        <v>43297</v>
      </c>
      <c r="K28" s="28">
        <v>43297</v>
      </c>
      <c r="L28" s="10">
        <v>66374800</v>
      </c>
      <c r="M28" s="11">
        <v>66363446.600000001</v>
      </c>
      <c r="N28" s="12">
        <v>99.982895020000001</v>
      </c>
      <c r="O28" s="24">
        <v>6.2443869000000006E-2</v>
      </c>
      <c r="P28" s="26" t="s">
        <v>19</v>
      </c>
    </row>
    <row r="29" spans="1:16">
      <c r="A29" s="5">
        <v>24</v>
      </c>
      <c r="B29" s="5" t="s">
        <v>50</v>
      </c>
      <c r="C29" s="8" t="s">
        <v>91</v>
      </c>
      <c r="D29" s="5" t="s">
        <v>17</v>
      </c>
      <c r="E29" s="5" t="s">
        <v>32</v>
      </c>
      <c r="F29" s="28">
        <v>43298</v>
      </c>
      <c r="G29" s="27">
        <f t="shared" si="1"/>
        <v>1</v>
      </c>
      <c r="H29" s="9" t="s">
        <v>39</v>
      </c>
      <c r="I29" s="28">
        <v>43297</v>
      </c>
      <c r="J29" s="28">
        <v>43297</v>
      </c>
      <c r="K29" s="28">
        <v>43297</v>
      </c>
      <c r="L29" s="10">
        <v>68227990</v>
      </c>
      <c r="M29" s="11">
        <v>68216319.620000005</v>
      </c>
      <c r="N29" s="12">
        <v>99.982895020000001</v>
      </c>
      <c r="O29" s="24">
        <v>6.2443869000000006E-2</v>
      </c>
      <c r="P29" s="26" t="s">
        <v>19</v>
      </c>
    </row>
    <row r="30" spans="1:16">
      <c r="A30" s="5">
        <v>25</v>
      </c>
      <c r="B30" s="5" t="s">
        <v>50</v>
      </c>
      <c r="C30" s="8" t="s">
        <v>91</v>
      </c>
      <c r="D30" s="5" t="s">
        <v>17</v>
      </c>
      <c r="E30" s="5" t="s">
        <v>31</v>
      </c>
      <c r="F30" s="28">
        <v>43298</v>
      </c>
      <c r="G30" s="27">
        <f t="shared" si="1"/>
        <v>1</v>
      </c>
      <c r="H30" s="9" t="s">
        <v>39</v>
      </c>
      <c r="I30" s="28">
        <v>43297</v>
      </c>
      <c r="J30" s="28">
        <v>43297</v>
      </c>
      <c r="K30" s="28">
        <v>43297</v>
      </c>
      <c r="L30" s="10">
        <v>298524257</v>
      </c>
      <c r="M30" s="11">
        <v>298473194.49000001</v>
      </c>
      <c r="N30" s="12">
        <v>99.982895020000001</v>
      </c>
      <c r="O30" s="24">
        <v>6.2443869000000006E-2</v>
      </c>
      <c r="P30" s="26" t="s">
        <v>19</v>
      </c>
    </row>
    <row r="31" spans="1:16">
      <c r="A31" s="5">
        <v>26</v>
      </c>
      <c r="B31" s="5" t="s">
        <v>50</v>
      </c>
      <c r="C31" s="8" t="s">
        <v>91</v>
      </c>
      <c r="D31" s="5" t="s">
        <v>17</v>
      </c>
      <c r="E31" s="5" t="s">
        <v>33</v>
      </c>
      <c r="F31" s="28">
        <v>43298</v>
      </c>
      <c r="G31" s="27">
        <f t="shared" si="1"/>
        <v>1</v>
      </c>
      <c r="H31" s="9" t="s">
        <v>39</v>
      </c>
      <c r="I31" s="28">
        <v>43297</v>
      </c>
      <c r="J31" s="28">
        <v>43297</v>
      </c>
      <c r="K31" s="28">
        <v>43297</v>
      </c>
      <c r="L31" s="10">
        <v>4902116</v>
      </c>
      <c r="M31" s="11">
        <v>4901277.49</v>
      </c>
      <c r="N31" s="12">
        <v>99.982895020000001</v>
      </c>
      <c r="O31" s="24">
        <v>6.2443869000000006E-2</v>
      </c>
      <c r="P31" s="26" t="s">
        <v>19</v>
      </c>
    </row>
    <row r="32" spans="1:16">
      <c r="A32" s="5">
        <v>27</v>
      </c>
      <c r="B32" s="5" t="s">
        <v>50</v>
      </c>
      <c r="C32" s="8" t="s">
        <v>91</v>
      </c>
      <c r="D32" s="5" t="s">
        <v>17</v>
      </c>
      <c r="E32" s="5" t="s">
        <v>22</v>
      </c>
      <c r="F32" s="28">
        <v>43298</v>
      </c>
      <c r="G32" s="27">
        <f t="shared" si="1"/>
        <v>1</v>
      </c>
      <c r="H32" s="9" t="s">
        <v>39</v>
      </c>
      <c r="I32" s="28">
        <v>43297</v>
      </c>
      <c r="J32" s="28">
        <v>43297</v>
      </c>
      <c r="K32" s="28">
        <v>43297</v>
      </c>
      <c r="L32" s="10">
        <v>622037338</v>
      </c>
      <c r="M32" s="11">
        <v>621930938.63999999</v>
      </c>
      <c r="N32" s="12">
        <v>99.982895020000001</v>
      </c>
      <c r="O32" s="24">
        <v>6.2443869000000006E-2</v>
      </c>
      <c r="P32" s="26" t="s">
        <v>19</v>
      </c>
    </row>
    <row r="34" spans="1:1">
      <c r="A34" s="25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32"/>
  <sheetViews>
    <sheetView topLeftCell="A10" workbookViewId="0">
      <selection activeCell="G54" sqref="G54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f>+'16.07.2018'!F3+1</f>
        <v>43298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56</v>
      </c>
      <c r="C6" s="8" t="s">
        <v>57</v>
      </c>
      <c r="D6" s="8" t="s">
        <v>17</v>
      </c>
      <c r="E6" s="8" t="s">
        <v>20</v>
      </c>
      <c r="F6" s="28">
        <v>43346</v>
      </c>
      <c r="G6" s="27">
        <f>+F6-$F$3</f>
        <v>48</v>
      </c>
      <c r="H6" s="9" t="s">
        <v>40</v>
      </c>
      <c r="I6" s="28">
        <v>43297</v>
      </c>
      <c r="J6" s="28">
        <v>43297</v>
      </c>
      <c r="K6" s="28">
        <v>43298</v>
      </c>
      <c r="L6" s="10">
        <v>500000</v>
      </c>
      <c r="M6" s="11">
        <v>49562800</v>
      </c>
      <c r="N6" s="12">
        <v>99.126599999999996</v>
      </c>
      <c r="O6" s="16">
        <v>6.7000000000000004E-2</v>
      </c>
      <c r="P6" s="26" t="s">
        <v>19</v>
      </c>
    </row>
    <row r="7" spans="1:18" s="2" customFormat="1">
      <c r="A7" s="5">
        <v>2</v>
      </c>
      <c r="B7" s="8" t="s">
        <v>58</v>
      </c>
      <c r="C7" s="8" t="s">
        <v>59</v>
      </c>
      <c r="D7" s="8" t="s">
        <v>17</v>
      </c>
      <c r="E7" s="8" t="s">
        <v>22</v>
      </c>
      <c r="F7" s="28">
        <v>43362</v>
      </c>
      <c r="G7" s="27">
        <f t="shared" ref="G7:G9" si="0">+F7-$F$3</f>
        <v>64</v>
      </c>
      <c r="H7" s="9" t="s">
        <v>40</v>
      </c>
      <c r="I7" s="28">
        <v>43297</v>
      </c>
      <c r="J7" s="28">
        <v>43297</v>
      </c>
      <c r="K7" s="28">
        <v>43298</v>
      </c>
      <c r="L7" s="10">
        <v>2500000</v>
      </c>
      <c r="M7" s="11">
        <v>247182750</v>
      </c>
      <c r="N7" s="12">
        <v>98.873099999999994</v>
      </c>
      <c r="O7" s="16">
        <v>6.5001000000000003E-2</v>
      </c>
      <c r="P7" s="26" t="s">
        <v>19</v>
      </c>
    </row>
    <row r="8" spans="1:18" s="2" customFormat="1">
      <c r="A8" s="5">
        <v>3</v>
      </c>
      <c r="B8" s="8" t="s">
        <v>58</v>
      </c>
      <c r="C8" s="8" t="s">
        <v>59</v>
      </c>
      <c r="D8" s="8" t="s">
        <v>17</v>
      </c>
      <c r="E8" s="8" t="s">
        <v>22</v>
      </c>
      <c r="F8" s="28">
        <v>43362</v>
      </c>
      <c r="G8" s="27">
        <f t="shared" si="0"/>
        <v>64</v>
      </c>
      <c r="H8" s="9" t="s">
        <v>40</v>
      </c>
      <c r="I8" s="28">
        <v>43297</v>
      </c>
      <c r="J8" s="28">
        <v>43297</v>
      </c>
      <c r="K8" s="28">
        <v>43298</v>
      </c>
      <c r="L8" s="10">
        <v>2500000</v>
      </c>
      <c r="M8" s="11">
        <v>247182750</v>
      </c>
      <c r="N8" s="12">
        <v>98.873099999999994</v>
      </c>
      <c r="O8" s="16">
        <v>6.5001000000000003E-2</v>
      </c>
      <c r="P8" s="26" t="s">
        <v>19</v>
      </c>
    </row>
    <row r="9" spans="1:18" s="2" customFormat="1">
      <c r="A9" s="5">
        <v>4</v>
      </c>
      <c r="B9" s="8" t="s">
        <v>60</v>
      </c>
      <c r="C9" s="8" t="s">
        <v>61</v>
      </c>
      <c r="D9" s="8" t="s">
        <v>17</v>
      </c>
      <c r="E9" s="8" t="s">
        <v>22</v>
      </c>
      <c r="F9" s="28">
        <v>43322</v>
      </c>
      <c r="G9" s="27">
        <f t="shared" si="0"/>
        <v>24</v>
      </c>
      <c r="H9" s="9" t="s">
        <v>40</v>
      </c>
      <c r="I9" s="28">
        <v>43297</v>
      </c>
      <c r="J9" s="28">
        <v>43297</v>
      </c>
      <c r="K9" s="28">
        <v>43298</v>
      </c>
      <c r="L9" s="10">
        <v>500000</v>
      </c>
      <c r="M9" s="11">
        <v>49775800</v>
      </c>
      <c r="N9" s="12">
        <v>99.551599999999993</v>
      </c>
      <c r="O9" s="16">
        <v>6.8501329999999999E-2</v>
      </c>
      <c r="P9" s="26" t="s">
        <v>19</v>
      </c>
    </row>
    <row r="10" spans="1:18" s="2" customFormat="1">
      <c r="A10" s="5">
        <v>5</v>
      </c>
      <c r="B10" s="8" t="s">
        <v>62</v>
      </c>
      <c r="C10" s="8" t="s">
        <v>91</v>
      </c>
      <c r="D10" s="8" t="s">
        <v>17</v>
      </c>
      <c r="E10" s="8" t="s">
        <v>24</v>
      </c>
      <c r="F10" s="28">
        <v>43299</v>
      </c>
      <c r="G10" s="27">
        <f t="shared" ref="G10:G30" si="1">+F10-$F$3</f>
        <v>1</v>
      </c>
      <c r="H10" s="9" t="s">
        <v>39</v>
      </c>
      <c r="I10" s="28">
        <v>43298</v>
      </c>
      <c r="J10" s="28">
        <v>43298</v>
      </c>
      <c r="K10" s="28">
        <v>43298</v>
      </c>
      <c r="L10" s="10">
        <v>220237703</v>
      </c>
      <c r="M10" s="11">
        <v>220200067.09</v>
      </c>
      <c r="N10" s="12">
        <v>99.982911229999999</v>
      </c>
      <c r="O10" s="16">
        <v>6.2384662100000002E-2</v>
      </c>
      <c r="P10" s="26" t="s">
        <v>19</v>
      </c>
      <c r="Q10" s="19"/>
      <c r="R10" s="13"/>
    </row>
    <row r="11" spans="1:18" s="2" customFormat="1">
      <c r="A11" s="5">
        <v>6</v>
      </c>
      <c r="B11" s="8" t="s">
        <v>62</v>
      </c>
      <c r="C11" s="8" t="s">
        <v>91</v>
      </c>
      <c r="D11" s="8" t="s">
        <v>17</v>
      </c>
      <c r="E11" s="8" t="s">
        <v>36</v>
      </c>
      <c r="F11" s="28">
        <v>43299</v>
      </c>
      <c r="G11" s="27">
        <f t="shared" si="1"/>
        <v>1</v>
      </c>
      <c r="H11" s="9" t="s">
        <v>39</v>
      </c>
      <c r="I11" s="28">
        <v>43298</v>
      </c>
      <c r="J11" s="28">
        <v>43298</v>
      </c>
      <c r="K11" s="28">
        <v>43298</v>
      </c>
      <c r="L11" s="10">
        <v>5185235</v>
      </c>
      <c r="M11" s="11">
        <v>5184348.91</v>
      </c>
      <c r="N11" s="12">
        <v>99.982911229999999</v>
      </c>
      <c r="O11" s="16">
        <v>6.2384662100000002E-2</v>
      </c>
      <c r="P11" s="26" t="s">
        <v>19</v>
      </c>
      <c r="Q11" s="19"/>
      <c r="R11" s="13"/>
    </row>
    <row r="12" spans="1:18" s="2" customFormat="1">
      <c r="A12" s="5">
        <v>7</v>
      </c>
      <c r="B12" s="8" t="s">
        <v>63</v>
      </c>
      <c r="C12" s="8" t="s">
        <v>64</v>
      </c>
      <c r="D12" s="8" t="s">
        <v>17</v>
      </c>
      <c r="E12" s="8" t="s">
        <v>36</v>
      </c>
      <c r="F12" s="28">
        <v>45459</v>
      </c>
      <c r="G12" s="27">
        <f t="shared" si="1"/>
        <v>2161</v>
      </c>
      <c r="H12" s="9" t="s">
        <v>39</v>
      </c>
      <c r="I12" s="28">
        <v>43298</v>
      </c>
      <c r="J12" s="28">
        <v>43298</v>
      </c>
      <c r="K12" s="28">
        <v>43298</v>
      </c>
      <c r="L12" s="10">
        <v>550000</v>
      </c>
      <c r="M12" s="11">
        <v>55826274.039999999</v>
      </c>
      <c r="N12" s="12">
        <v>100.7167</v>
      </c>
      <c r="O12" s="16">
        <v>9.0810999999999989E-2</v>
      </c>
      <c r="P12" s="26" t="s">
        <v>90</v>
      </c>
      <c r="Q12" s="19"/>
      <c r="R12" s="13"/>
    </row>
    <row r="13" spans="1:18" s="2" customFormat="1">
      <c r="A13" s="5">
        <v>8</v>
      </c>
      <c r="B13" s="8" t="s">
        <v>62</v>
      </c>
      <c r="C13" s="8" t="s">
        <v>91</v>
      </c>
      <c r="D13" s="8" t="s">
        <v>17</v>
      </c>
      <c r="E13" s="8" t="s">
        <v>18</v>
      </c>
      <c r="F13" s="28">
        <v>43299</v>
      </c>
      <c r="G13" s="27">
        <f t="shared" si="1"/>
        <v>1</v>
      </c>
      <c r="H13" s="9" t="s">
        <v>39</v>
      </c>
      <c r="I13" s="28">
        <v>43298</v>
      </c>
      <c r="J13" s="28">
        <v>43298</v>
      </c>
      <c r="K13" s="28">
        <v>43298</v>
      </c>
      <c r="L13" s="10">
        <v>11955380</v>
      </c>
      <c r="M13" s="11">
        <v>11953336.970000001</v>
      </c>
      <c r="N13" s="12">
        <v>99.982911229999999</v>
      </c>
      <c r="O13" s="16">
        <v>6.2384662100000002E-2</v>
      </c>
      <c r="P13" s="26" t="s">
        <v>19</v>
      </c>
      <c r="Q13" s="19"/>
      <c r="R13" s="13"/>
    </row>
    <row r="14" spans="1:18" s="2" customFormat="1">
      <c r="A14" s="5">
        <v>9</v>
      </c>
      <c r="B14" s="8" t="s">
        <v>62</v>
      </c>
      <c r="C14" s="8" t="s">
        <v>91</v>
      </c>
      <c r="D14" s="8" t="s">
        <v>17</v>
      </c>
      <c r="E14" s="8" t="s">
        <v>26</v>
      </c>
      <c r="F14" s="28">
        <v>43299</v>
      </c>
      <c r="G14" s="27">
        <f t="shared" si="1"/>
        <v>1</v>
      </c>
      <c r="H14" s="9" t="s">
        <v>39</v>
      </c>
      <c r="I14" s="28">
        <v>43298</v>
      </c>
      <c r="J14" s="28">
        <v>43298</v>
      </c>
      <c r="K14" s="28">
        <v>43298</v>
      </c>
      <c r="L14" s="10">
        <v>47818654</v>
      </c>
      <c r="M14" s="11">
        <v>47810482.380000003</v>
      </c>
      <c r="N14" s="12">
        <v>99.982911229999999</v>
      </c>
      <c r="O14" s="16">
        <v>6.2384662100000002E-2</v>
      </c>
      <c r="P14" s="26" t="s">
        <v>19</v>
      </c>
      <c r="Q14" s="19"/>
      <c r="R14" s="13"/>
    </row>
    <row r="15" spans="1:18" s="2" customFormat="1">
      <c r="A15" s="5">
        <v>10</v>
      </c>
      <c r="B15" s="8" t="s">
        <v>62</v>
      </c>
      <c r="C15" s="8" t="s">
        <v>91</v>
      </c>
      <c r="D15" s="8" t="s">
        <v>17</v>
      </c>
      <c r="E15" s="8" t="s">
        <v>27</v>
      </c>
      <c r="F15" s="28">
        <v>43299</v>
      </c>
      <c r="G15" s="27">
        <f t="shared" si="1"/>
        <v>1</v>
      </c>
      <c r="H15" s="9" t="s">
        <v>39</v>
      </c>
      <c r="I15" s="28">
        <v>43298</v>
      </c>
      <c r="J15" s="28">
        <v>43298</v>
      </c>
      <c r="K15" s="28">
        <v>43298</v>
      </c>
      <c r="L15" s="10">
        <v>596962509</v>
      </c>
      <c r="M15" s="11">
        <v>596860495.45000005</v>
      </c>
      <c r="N15" s="12">
        <v>99.982911229999999</v>
      </c>
      <c r="O15" s="16">
        <v>6.2384662100000002E-2</v>
      </c>
      <c r="P15" s="26" t="s">
        <v>19</v>
      </c>
      <c r="Q15" s="19"/>
      <c r="R15" s="13"/>
    </row>
    <row r="16" spans="1:18" s="2" customFormat="1">
      <c r="A16" s="5">
        <v>11</v>
      </c>
      <c r="B16" s="8" t="s">
        <v>62</v>
      </c>
      <c r="C16" s="8" t="s">
        <v>91</v>
      </c>
      <c r="D16" s="8" t="s">
        <v>17</v>
      </c>
      <c r="E16" s="8" t="s">
        <v>21</v>
      </c>
      <c r="F16" s="28">
        <v>43299</v>
      </c>
      <c r="G16" s="27">
        <f t="shared" si="1"/>
        <v>1</v>
      </c>
      <c r="H16" s="9" t="s">
        <v>39</v>
      </c>
      <c r="I16" s="28">
        <v>43298</v>
      </c>
      <c r="J16" s="28">
        <v>43298</v>
      </c>
      <c r="K16" s="28">
        <v>43298</v>
      </c>
      <c r="L16" s="10">
        <v>7035872</v>
      </c>
      <c r="M16" s="11">
        <v>7034669.6600000001</v>
      </c>
      <c r="N16" s="12">
        <v>99.982911229999999</v>
      </c>
      <c r="O16" s="16">
        <v>6.2384662100000002E-2</v>
      </c>
      <c r="P16" s="26" t="s">
        <v>19</v>
      </c>
      <c r="Q16" s="19"/>
      <c r="R16" s="13"/>
    </row>
    <row r="17" spans="1:18" s="2" customFormat="1">
      <c r="A17" s="5">
        <v>12</v>
      </c>
      <c r="B17" s="8" t="s">
        <v>62</v>
      </c>
      <c r="C17" s="8" t="s">
        <v>91</v>
      </c>
      <c r="D17" s="8" t="s">
        <v>17</v>
      </c>
      <c r="E17" s="8" t="s">
        <v>25</v>
      </c>
      <c r="F17" s="28">
        <v>43299</v>
      </c>
      <c r="G17" s="27">
        <f t="shared" si="1"/>
        <v>1</v>
      </c>
      <c r="H17" s="9" t="s">
        <v>39</v>
      </c>
      <c r="I17" s="28">
        <v>43298</v>
      </c>
      <c r="J17" s="28">
        <v>43298</v>
      </c>
      <c r="K17" s="28">
        <v>43298</v>
      </c>
      <c r="L17" s="10">
        <v>67827</v>
      </c>
      <c r="M17" s="11">
        <v>67815.41</v>
      </c>
      <c r="N17" s="12">
        <v>99.982911229999999</v>
      </c>
      <c r="O17" s="16">
        <v>6.2384662100000002E-2</v>
      </c>
      <c r="P17" s="26" t="s">
        <v>19</v>
      </c>
      <c r="Q17" s="19"/>
      <c r="R17" s="13"/>
    </row>
    <row r="18" spans="1:18" s="2" customFormat="1">
      <c r="A18" s="5">
        <v>13</v>
      </c>
      <c r="B18" s="8" t="s">
        <v>62</v>
      </c>
      <c r="C18" s="8" t="s">
        <v>91</v>
      </c>
      <c r="D18" s="8" t="s">
        <v>17</v>
      </c>
      <c r="E18" s="8" t="s">
        <v>41</v>
      </c>
      <c r="F18" s="28">
        <v>43299</v>
      </c>
      <c r="G18" s="27">
        <f t="shared" si="1"/>
        <v>1</v>
      </c>
      <c r="H18" s="9" t="s">
        <v>39</v>
      </c>
      <c r="I18" s="28">
        <v>43298</v>
      </c>
      <c r="J18" s="28">
        <v>43298</v>
      </c>
      <c r="K18" s="28">
        <v>43298</v>
      </c>
      <c r="L18" s="10">
        <v>1398724443</v>
      </c>
      <c r="M18" s="11">
        <v>1398485418.2</v>
      </c>
      <c r="N18" s="12">
        <v>99.982911229999999</v>
      </c>
      <c r="O18" s="16">
        <v>6.2384662100000002E-2</v>
      </c>
      <c r="P18" s="26" t="s">
        <v>19</v>
      </c>
      <c r="Q18" s="19"/>
      <c r="R18" s="13"/>
    </row>
    <row r="19" spans="1:18" s="2" customFormat="1">
      <c r="A19" s="5">
        <v>14</v>
      </c>
      <c r="B19" s="8" t="s">
        <v>62</v>
      </c>
      <c r="C19" s="8" t="s">
        <v>91</v>
      </c>
      <c r="D19" s="8" t="s">
        <v>17</v>
      </c>
      <c r="E19" s="8" t="s">
        <v>23</v>
      </c>
      <c r="F19" s="28">
        <v>43299</v>
      </c>
      <c r="G19" s="27">
        <f t="shared" si="1"/>
        <v>1</v>
      </c>
      <c r="H19" s="9" t="s">
        <v>39</v>
      </c>
      <c r="I19" s="28">
        <v>43298</v>
      </c>
      <c r="J19" s="28">
        <v>43298</v>
      </c>
      <c r="K19" s="28">
        <v>43298</v>
      </c>
      <c r="L19" s="10">
        <v>15596858</v>
      </c>
      <c r="M19" s="11">
        <v>15594192.689999999</v>
      </c>
      <c r="N19" s="12">
        <v>99.982911229999999</v>
      </c>
      <c r="O19" s="16">
        <v>6.2384662100000002E-2</v>
      </c>
      <c r="P19" s="26" t="s">
        <v>19</v>
      </c>
      <c r="Q19" s="19"/>
      <c r="R19" s="13"/>
    </row>
    <row r="20" spans="1:18" s="2" customFormat="1">
      <c r="A20" s="5">
        <v>15</v>
      </c>
      <c r="B20" s="8" t="s">
        <v>62</v>
      </c>
      <c r="C20" s="8" t="s">
        <v>91</v>
      </c>
      <c r="D20" s="8" t="s">
        <v>17</v>
      </c>
      <c r="E20" s="8" t="s">
        <v>28</v>
      </c>
      <c r="F20" s="28">
        <v>43299</v>
      </c>
      <c r="G20" s="27">
        <f t="shared" si="1"/>
        <v>1</v>
      </c>
      <c r="H20" s="9" t="s">
        <v>39</v>
      </c>
      <c r="I20" s="28">
        <v>43298</v>
      </c>
      <c r="J20" s="28">
        <v>43298</v>
      </c>
      <c r="K20" s="28">
        <v>43298</v>
      </c>
      <c r="L20" s="10">
        <v>6594199</v>
      </c>
      <c r="M20" s="11">
        <v>6593072.1299999999</v>
      </c>
      <c r="N20" s="12">
        <v>99.982911229999999</v>
      </c>
      <c r="O20" s="16">
        <v>6.2384662100000002E-2</v>
      </c>
      <c r="P20" s="26" t="s">
        <v>19</v>
      </c>
      <c r="Q20" s="19"/>
      <c r="R20" s="13"/>
    </row>
    <row r="21" spans="1:18" s="2" customFormat="1">
      <c r="A21" s="5">
        <v>16</v>
      </c>
      <c r="B21" s="8" t="s">
        <v>62</v>
      </c>
      <c r="C21" s="8" t="s">
        <v>91</v>
      </c>
      <c r="D21" s="8" t="s">
        <v>17</v>
      </c>
      <c r="E21" s="8" t="s">
        <v>29</v>
      </c>
      <c r="F21" s="28">
        <v>43299</v>
      </c>
      <c r="G21" s="27">
        <f t="shared" si="1"/>
        <v>1</v>
      </c>
      <c r="H21" s="9" t="s">
        <v>39</v>
      </c>
      <c r="I21" s="28">
        <v>43298</v>
      </c>
      <c r="J21" s="28">
        <v>43298</v>
      </c>
      <c r="K21" s="28">
        <v>43298</v>
      </c>
      <c r="L21" s="10">
        <v>117210849</v>
      </c>
      <c r="M21" s="11">
        <v>117190819.11</v>
      </c>
      <c r="N21" s="12">
        <v>99.982911229999999</v>
      </c>
      <c r="O21" s="16">
        <v>6.2384662100000002E-2</v>
      </c>
      <c r="P21" s="26" t="s">
        <v>19</v>
      </c>
      <c r="Q21" s="19"/>
      <c r="R21" s="13"/>
    </row>
    <row r="22" spans="1:18" s="2" customFormat="1">
      <c r="A22" s="5">
        <v>17</v>
      </c>
      <c r="B22" s="8" t="s">
        <v>62</v>
      </c>
      <c r="C22" s="8" t="s">
        <v>91</v>
      </c>
      <c r="D22" s="8" t="s">
        <v>17</v>
      </c>
      <c r="E22" s="8" t="s">
        <v>37</v>
      </c>
      <c r="F22" s="28">
        <v>43299</v>
      </c>
      <c r="G22" s="27">
        <f t="shared" si="1"/>
        <v>1</v>
      </c>
      <c r="H22" s="9" t="s">
        <v>39</v>
      </c>
      <c r="I22" s="28">
        <v>43298</v>
      </c>
      <c r="J22" s="28">
        <v>43298</v>
      </c>
      <c r="K22" s="28">
        <v>43298</v>
      </c>
      <c r="L22" s="10">
        <v>17304291</v>
      </c>
      <c r="M22" s="11">
        <v>17301333.91</v>
      </c>
      <c r="N22" s="12">
        <v>99.982911229999999</v>
      </c>
      <c r="O22" s="16">
        <v>6.2384662100000002E-2</v>
      </c>
      <c r="P22" s="26" t="s">
        <v>19</v>
      </c>
      <c r="Q22" s="19"/>
      <c r="R22" s="13"/>
    </row>
    <row r="23" spans="1:18" s="2" customFormat="1">
      <c r="A23" s="5">
        <v>18</v>
      </c>
      <c r="B23" s="8" t="s">
        <v>62</v>
      </c>
      <c r="C23" s="8" t="s">
        <v>91</v>
      </c>
      <c r="D23" s="8" t="s">
        <v>17</v>
      </c>
      <c r="E23" s="8" t="s">
        <v>30</v>
      </c>
      <c r="F23" s="28">
        <v>43299</v>
      </c>
      <c r="G23" s="27">
        <f t="shared" si="1"/>
        <v>1</v>
      </c>
      <c r="H23" s="9" t="s">
        <v>39</v>
      </c>
      <c r="I23" s="28">
        <v>43298</v>
      </c>
      <c r="J23" s="28">
        <v>43298</v>
      </c>
      <c r="K23" s="28">
        <v>43298</v>
      </c>
      <c r="L23" s="10">
        <v>5607816</v>
      </c>
      <c r="M23" s="11">
        <v>5606857.6900000004</v>
      </c>
      <c r="N23" s="12">
        <v>99.982911229999999</v>
      </c>
      <c r="O23" s="16">
        <v>6.2384662100000002E-2</v>
      </c>
      <c r="P23" s="26" t="s">
        <v>19</v>
      </c>
      <c r="Q23" s="19"/>
      <c r="R23" s="13"/>
    </row>
    <row r="24" spans="1:18" s="2" customFormat="1">
      <c r="A24" s="5">
        <v>19</v>
      </c>
      <c r="B24" s="8" t="s">
        <v>62</v>
      </c>
      <c r="C24" s="8" t="s">
        <v>91</v>
      </c>
      <c r="D24" s="8" t="s">
        <v>17</v>
      </c>
      <c r="E24" s="8" t="s">
        <v>38</v>
      </c>
      <c r="F24" s="28">
        <v>43299</v>
      </c>
      <c r="G24" s="27">
        <f t="shared" si="1"/>
        <v>1</v>
      </c>
      <c r="H24" s="9" t="s">
        <v>39</v>
      </c>
      <c r="I24" s="28">
        <v>43298</v>
      </c>
      <c r="J24" s="28">
        <v>43298</v>
      </c>
      <c r="K24" s="28">
        <v>43298</v>
      </c>
      <c r="L24" s="10">
        <v>82214592</v>
      </c>
      <c r="M24" s="11">
        <v>82200542.540000007</v>
      </c>
      <c r="N24" s="12">
        <v>99.982911229999999</v>
      </c>
      <c r="O24" s="16">
        <v>6.2384662100000002E-2</v>
      </c>
      <c r="P24" s="26" t="s">
        <v>19</v>
      </c>
      <c r="Q24" s="19"/>
      <c r="R24" s="13"/>
    </row>
    <row r="25" spans="1:18" s="2" customFormat="1">
      <c r="A25" s="5">
        <v>20</v>
      </c>
      <c r="B25" s="8" t="s">
        <v>62</v>
      </c>
      <c r="C25" s="8" t="s">
        <v>91</v>
      </c>
      <c r="D25" s="8" t="s">
        <v>17</v>
      </c>
      <c r="E25" s="8" t="s">
        <v>34</v>
      </c>
      <c r="F25" s="28">
        <v>43299</v>
      </c>
      <c r="G25" s="27">
        <f t="shared" si="1"/>
        <v>1</v>
      </c>
      <c r="H25" s="9" t="s">
        <v>39</v>
      </c>
      <c r="I25" s="28">
        <v>43298</v>
      </c>
      <c r="J25" s="28">
        <v>43298</v>
      </c>
      <c r="K25" s="28">
        <v>43298</v>
      </c>
      <c r="L25" s="10">
        <v>57567522</v>
      </c>
      <c r="M25" s="11">
        <v>57557684.420000002</v>
      </c>
      <c r="N25" s="12">
        <v>99.982911229999999</v>
      </c>
      <c r="O25" s="16">
        <v>6.2384662100000002E-2</v>
      </c>
      <c r="P25" s="26" t="s">
        <v>19</v>
      </c>
      <c r="Q25" s="14"/>
    </row>
    <row r="26" spans="1:18" s="2" customFormat="1">
      <c r="A26" s="5">
        <v>21</v>
      </c>
      <c r="B26" s="8" t="s">
        <v>62</v>
      </c>
      <c r="C26" s="8" t="s">
        <v>91</v>
      </c>
      <c r="D26" s="8" t="s">
        <v>17</v>
      </c>
      <c r="E26" s="8" t="s">
        <v>32</v>
      </c>
      <c r="F26" s="28">
        <v>43299</v>
      </c>
      <c r="G26" s="27">
        <f t="shared" si="1"/>
        <v>1</v>
      </c>
      <c r="H26" s="9" t="s">
        <v>39</v>
      </c>
      <c r="I26" s="28">
        <v>43298</v>
      </c>
      <c r="J26" s="28">
        <v>43298</v>
      </c>
      <c r="K26" s="28">
        <v>43298</v>
      </c>
      <c r="L26" s="10">
        <v>12328387</v>
      </c>
      <c r="M26" s="11">
        <v>12326280.23</v>
      </c>
      <c r="N26" s="12">
        <v>99.982911229999999</v>
      </c>
      <c r="O26" s="16">
        <v>6.2384662100000002E-2</v>
      </c>
      <c r="P26" s="26" t="s">
        <v>19</v>
      </c>
      <c r="Q26" s="18"/>
      <c r="R26" s="17"/>
    </row>
    <row r="27" spans="1:18" s="2" customFormat="1">
      <c r="A27" s="5">
        <v>22</v>
      </c>
      <c r="B27" s="8" t="s">
        <v>63</v>
      </c>
      <c r="C27" s="8" t="s">
        <v>64</v>
      </c>
      <c r="D27" s="8" t="s">
        <v>17</v>
      </c>
      <c r="E27" s="8" t="s">
        <v>32</v>
      </c>
      <c r="F27" s="28">
        <v>45459</v>
      </c>
      <c r="G27" s="27">
        <f t="shared" si="1"/>
        <v>2161</v>
      </c>
      <c r="H27" s="9" t="s">
        <v>39</v>
      </c>
      <c r="I27" s="28">
        <v>43298</v>
      </c>
      <c r="J27" s="28">
        <v>43298</v>
      </c>
      <c r="K27" s="28">
        <v>43298</v>
      </c>
      <c r="L27" s="10">
        <v>550000</v>
      </c>
      <c r="M27" s="11">
        <v>55826274.039999999</v>
      </c>
      <c r="N27" s="12">
        <v>100.7167</v>
      </c>
      <c r="O27" s="16">
        <v>9.0810999999999989E-2</v>
      </c>
      <c r="P27" s="26" t="s">
        <v>90</v>
      </c>
      <c r="Q27" s="18"/>
      <c r="R27" s="17"/>
    </row>
    <row r="28" spans="1:18" s="2" customFormat="1">
      <c r="A28" s="5">
        <v>23</v>
      </c>
      <c r="B28" s="8" t="s">
        <v>62</v>
      </c>
      <c r="C28" s="8" t="s">
        <v>91</v>
      </c>
      <c r="D28" s="8" t="s">
        <v>17</v>
      </c>
      <c r="E28" s="8" t="s">
        <v>31</v>
      </c>
      <c r="F28" s="28">
        <v>43299</v>
      </c>
      <c r="G28" s="27">
        <f t="shared" si="1"/>
        <v>1</v>
      </c>
      <c r="H28" s="9" t="s">
        <v>39</v>
      </c>
      <c r="I28" s="28">
        <v>43298</v>
      </c>
      <c r="J28" s="28">
        <v>43298</v>
      </c>
      <c r="K28" s="28">
        <v>43298</v>
      </c>
      <c r="L28" s="10">
        <v>298339952</v>
      </c>
      <c r="M28" s="11">
        <v>298288969.37</v>
      </c>
      <c r="N28" s="12">
        <v>99.982911229999999</v>
      </c>
      <c r="O28" s="16">
        <v>6.2384662100000002E-2</v>
      </c>
      <c r="P28" s="26" t="s">
        <v>19</v>
      </c>
      <c r="Q28" s="14"/>
    </row>
    <row r="29" spans="1:18" s="2" customFormat="1">
      <c r="A29" s="5">
        <v>24</v>
      </c>
      <c r="B29" s="8" t="s">
        <v>62</v>
      </c>
      <c r="C29" s="8" t="s">
        <v>91</v>
      </c>
      <c r="D29" s="8" t="s">
        <v>17</v>
      </c>
      <c r="E29" s="8" t="s">
        <v>33</v>
      </c>
      <c r="F29" s="28">
        <v>43299</v>
      </c>
      <c r="G29" s="27">
        <f t="shared" si="1"/>
        <v>1</v>
      </c>
      <c r="H29" s="9" t="s">
        <v>39</v>
      </c>
      <c r="I29" s="28">
        <v>43298</v>
      </c>
      <c r="J29" s="28">
        <v>43298</v>
      </c>
      <c r="K29" s="28">
        <v>43298</v>
      </c>
      <c r="L29" s="10">
        <v>4902954</v>
      </c>
      <c r="M29" s="11">
        <v>4902116.1500000004</v>
      </c>
      <c r="N29" s="12">
        <v>99.982911229999999</v>
      </c>
      <c r="O29" s="16">
        <v>6.2384662100000002E-2</v>
      </c>
      <c r="P29" s="26" t="s">
        <v>19</v>
      </c>
      <c r="Q29" s="14"/>
    </row>
    <row r="30" spans="1:18">
      <c r="A30" s="5">
        <v>25</v>
      </c>
      <c r="B30" s="8" t="s">
        <v>62</v>
      </c>
      <c r="C30" s="8" t="s">
        <v>91</v>
      </c>
      <c r="D30" s="8" t="s">
        <v>17</v>
      </c>
      <c r="E30" s="8" t="s">
        <v>22</v>
      </c>
      <c r="F30" s="28">
        <v>43299</v>
      </c>
      <c r="G30" s="27">
        <f t="shared" si="1"/>
        <v>1</v>
      </c>
      <c r="H30" s="9" t="s">
        <v>39</v>
      </c>
      <c r="I30" s="28">
        <v>43298</v>
      </c>
      <c r="J30" s="28">
        <v>43298</v>
      </c>
      <c r="K30" s="28">
        <v>43298</v>
      </c>
      <c r="L30" s="10">
        <v>637844957</v>
      </c>
      <c r="M30" s="11">
        <v>637735957.13999999</v>
      </c>
      <c r="N30" s="12">
        <v>99.982911229999999</v>
      </c>
      <c r="O30" s="16">
        <v>6.2384662100000002E-2</v>
      </c>
      <c r="P30" s="26" t="s">
        <v>19</v>
      </c>
    </row>
    <row r="32" spans="1:18">
      <c r="A32" s="25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R30"/>
  <sheetViews>
    <sheetView topLeftCell="A10" workbookViewId="0">
      <selection activeCell="C15" sqref="C15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" bestFit="1" customWidth="1"/>
    <col min="7" max="7" width="13.140625" style="1" customWidth="1"/>
    <col min="8" max="8" width="15.5703125" style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f>+'17.07.2018'!F3+1</f>
        <v>43299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65</v>
      </c>
      <c r="C6" s="8" t="s">
        <v>66</v>
      </c>
      <c r="D6" s="8" t="s">
        <v>17</v>
      </c>
      <c r="E6" s="8" t="s">
        <v>20</v>
      </c>
      <c r="F6" s="28">
        <v>43305</v>
      </c>
      <c r="G6" s="27">
        <f>+F6-$F$3</f>
        <v>6</v>
      </c>
      <c r="H6" s="9" t="s">
        <v>40</v>
      </c>
      <c r="I6" s="28">
        <v>43298</v>
      </c>
      <c r="J6" s="28">
        <v>43298</v>
      </c>
      <c r="K6" s="28">
        <v>43299</v>
      </c>
      <c r="L6" s="10">
        <v>1000000</v>
      </c>
      <c r="M6" s="11">
        <v>99890800</v>
      </c>
      <c r="N6" s="12">
        <v>99.890799999999999</v>
      </c>
      <c r="O6" s="16">
        <v>6.6502999999999993E-2</v>
      </c>
      <c r="P6" s="26" t="s">
        <v>19</v>
      </c>
      <c r="Q6" s="18"/>
      <c r="R6" s="17"/>
    </row>
    <row r="7" spans="1:18" s="2" customFormat="1">
      <c r="A7" s="5">
        <v>2</v>
      </c>
      <c r="B7" s="8" t="s">
        <v>67</v>
      </c>
      <c r="C7" s="8" t="s">
        <v>91</v>
      </c>
      <c r="D7" s="8" t="s">
        <v>17</v>
      </c>
      <c r="E7" s="8" t="s">
        <v>24</v>
      </c>
      <c r="F7" s="28">
        <v>43300</v>
      </c>
      <c r="G7" s="27">
        <f t="shared" ref="G7:G27" si="0">+F7-$F$3</f>
        <v>1</v>
      </c>
      <c r="H7" s="9" t="s">
        <v>39</v>
      </c>
      <c r="I7" s="28">
        <v>43299</v>
      </c>
      <c r="J7" s="28">
        <v>43299</v>
      </c>
      <c r="K7" s="28">
        <v>43299</v>
      </c>
      <c r="L7" s="10">
        <v>218741324</v>
      </c>
      <c r="M7" s="11">
        <v>218703949.03</v>
      </c>
      <c r="N7" s="12">
        <v>99.982913620000005</v>
      </c>
      <c r="O7" s="16">
        <v>6.2375939799999995E-2</v>
      </c>
      <c r="P7" s="26" t="s">
        <v>19</v>
      </c>
      <c r="Q7" s="18"/>
      <c r="R7" s="17"/>
    </row>
    <row r="8" spans="1:18" s="2" customFormat="1">
      <c r="A8" s="5">
        <v>3</v>
      </c>
      <c r="B8" s="8" t="s">
        <v>67</v>
      </c>
      <c r="C8" s="8" t="s">
        <v>91</v>
      </c>
      <c r="D8" s="8" t="s">
        <v>17</v>
      </c>
      <c r="E8" s="8" t="s">
        <v>36</v>
      </c>
      <c r="F8" s="28">
        <v>43300</v>
      </c>
      <c r="G8" s="27">
        <f t="shared" si="0"/>
        <v>1</v>
      </c>
      <c r="H8" s="9" t="s">
        <v>39</v>
      </c>
      <c r="I8" s="28">
        <v>43299</v>
      </c>
      <c r="J8" s="28">
        <v>43299</v>
      </c>
      <c r="K8" s="28">
        <v>43299</v>
      </c>
      <c r="L8" s="10">
        <v>4924800</v>
      </c>
      <c r="M8" s="11">
        <v>4923958.53</v>
      </c>
      <c r="N8" s="12">
        <v>99.982913620000005</v>
      </c>
      <c r="O8" s="16">
        <v>6.2375939799999995E-2</v>
      </c>
      <c r="P8" s="26" t="s">
        <v>19</v>
      </c>
      <c r="Q8" s="18"/>
      <c r="R8" s="17"/>
    </row>
    <row r="9" spans="1:18">
      <c r="A9" s="5">
        <v>4</v>
      </c>
      <c r="B9" s="8" t="s">
        <v>67</v>
      </c>
      <c r="C9" s="8" t="s">
        <v>91</v>
      </c>
      <c r="D9" s="8" t="s">
        <v>17</v>
      </c>
      <c r="E9" s="8" t="s">
        <v>18</v>
      </c>
      <c r="F9" s="28">
        <v>43300</v>
      </c>
      <c r="G9" s="27">
        <f t="shared" si="0"/>
        <v>1</v>
      </c>
      <c r="H9" s="9" t="s">
        <v>39</v>
      </c>
      <c r="I9" s="28">
        <v>43299</v>
      </c>
      <c r="J9" s="28">
        <v>43299</v>
      </c>
      <c r="K9" s="28">
        <v>43299</v>
      </c>
      <c r="L9" s="10">
        <v>11470936</v>
      </c>
      <c r="M9" s="11">
        <v>11468976.029999999</v>
      </c>
      <c r="N9" s="12">
        <v>99.982913620000005</v>
      </c>
      <c r="O9" s="16">
        <v>6.2375939799999995E-2</v>
      </c>
      <c r="P9" s="26" t="s">
        <v>19</v>
      </c>
    </row>
    <row r="10" spans="1:18" s="2" customFormat="1">
      <c r="A10" s="5">
        <v>5</v>
      </c>
      <c r="B10" s="8" t="s">
        <v>67</v>
      </c>
      <c r="C10" s="8" t="s">
        <v>91</v>
      </c>
      <c r="D10" s="8" t="s">
        <v>17</v>
      </c>
      <c r="E10" s="8" t="s">
        <v>26</v>
      </c>
      <c r="F10" s="28">
        <v>43300</v>
      </c>
      <c r="G10" s="27">
        <f t="shared" si="0"/>
        <v>1</v>
      </c>
      <c r="H10" s="9" t="s">
        <v>39</v>
      </c>
      <c r="I10" s="28">
        <v>43299</v>
      </c>
      <c r="J10" s="28">
        <v>43299</v>
      </c>
      <c r="K10" s="28">
        <v>43299</v>
      </c>
      <c r="L10" s="10">
        <v>42119700</v>
      </c>
      <c r="M10" s="11">
        <v>42112503.270000003</v>
      </c>
      <c r="N10" s="12">
        <v>99.982913620000005</v>
      </c>
      <c r="O10" s="16">
        <v>6.2375939799999995E-2</v>
      </c>
      <c r="P10" s="26" t="s">
        <v>19</v>
      </c>
      <c r="Q10" s="20"/>
      <c r="R10" s="13"/>
    </row>
    <row r="11" spans="1:18" s="2" customFormat="1">
      <c r="A11" s="5">
        <v>6</v>
      </c>
      <c r="B11" s="8" t="s">
        <v>67</v>
      </c>
      <c r="C11" s="8" t="s">
        <v>91</v>
      </c>
      <c r="D11" s="8" t="s">
        <v>17</v>
      </c>
      <c r="E11" s="8" t="s">
        <v>27</v>
      </c>
      <c r="F11" s="28">
        <v>43300</v>
      </c>
      <c r="G11" s="27">
        <f t="shared" si="0"/>
        <v>1</v>
      </c>
      <c r="H11" s="9" t="s">
        <v>39</v>
      </c>
      <c r="I11" s="28">
        <v>43299</v>
      </c>
      <c r="J11" s="28">
        <v>43299</v>
      </c>
      <c r="K11" s="28">
        <v>43299</v>
      </c>
      <c r="L11" s="10">
        <v>592395385</v>
      </c>
      <c r="M11" s="11">
        <v>592294166.07000005</v>
      </c>
      <c r="N11" s="12">
        <v>99.982913620000005</v>
      </c>
      <c r="O11" s="16">
        <v>6.2375939799999995E-2</v>
      </c>
      <c r="P11" s="26" t="s">
        <v>19</v>
      </c>
      <c r="Q11" s="20"/>
      <c r="R11" s="13"/>
    </row>
    <row r="12" spans="1:18" s="2" customFormat="1">
      <c r="A12" s="5">
        <v>7</v>
      </c>
      <c r="B12" s="8" t="s">
        <v>67</v>
      </c>
      <c r="C12" s="8" t="s">
        <v>91</v>
      </c>
      <c r="D12" s="8" t="s">
        <v>17</v>
      </c>
      <c r="E12" s="8" t="s">
        <v>21</v>
      </c>
      <c r="F12" s="28">
        <v>43300</v>
      </c>
      <c r="G12" s="27">
        <f t="shared" si="0"/>
        <v>1</v>
      </c>
      <c r="H12" s="9" t="s">
        <v>39</v>
      </c>
      <c r="I12" s="28">
        <v>43299</v>
      </c>
      <c r="J12" s="28">
        <v>43299</v>
      </c>
      <c r="K12" s="28">
        <v>43299</v>
      </c>
      <c r="L12" s="10">
        <v>6979327</v>
      </c>
      <c r="M12" s="11">
        <v>6978134.4900000002</v>
      </c>
      <c r="N12" s="12">
        <v>99.982913620000005</v>
      </c>
      <c r="O12" s="16">
        <v>6.2375939799999995E-2</v>
      </c>
      <c r="P12" s="26" t="s">
        <v>19</v>
      </c>
      <c r="Q12" s="14"/>
    </row>
    <row r="13" spans="1:18" s="2" customFormat="1">
      <c r="A13" s="5">
        <v>8</v>
      </c>
      <c r="B13" s="8" t="s">
        <v>67</v>
      </c>
      <c r="C13" s="8" t="s">
        <v>91</v>
      </c>
      <c r="D13" s="8" t="s">
        <v>17</v>
      </c>
      <c r="E13" s="8" t="s">
        <v>25</v>
      </c>
      <c r="F13" s="28">
        <v>43300</v>
      </c>
      <c r="G13" s="27">
        <f t="shared" si="0"/>
        <v>1</v>
      </c>
      <c r="H13" s="9" t="s">
        <v>39</v>
      </c>
      <c r="I13" s="28">
        <v>43299</v>
      </c>
      <c r="J13" s="28">
        <v>43299</v>
      </c>
      <c r="K13" s="28">
        <v>43299</v>
      </c>
      <c r="L13" s="10">
        <v>13477</v>
      </c>
      <c r="M13" s="11">
        <v>13474.7</v>
      </c>
      <c r="N13" s="12">
        <v>99.982913620000005</v>
      </c>
      <c r="O13" s="16">
        <v>6.2375939799999995E-2</v>
      </c>
      <c r="P13" s="26" t="s">
        <v>19</v>
      </c>
      <c r="Q13" s="14"/>
    </row>
    <row r="14" spans="1:18" s="2" customFormat="1">
      <c r="A14" s="5">
        <v>9</v>
      </c>
      <c r="B14" s="8" t="s">
        <v>67</v>
      </c>
      <c r="C14" s="8" t="s">
        <v>91</v>
      </c>
      <c r="D14" s="8" t="s">
        <v>17</v>
      </c>
      <c r="E14" s="8" t="s">
        <v>41</v>
      </c>
      <c r="F14" s="28">
        <v>43300</v>
      </c>
      <c r="G14" s="27">
        <f t="shared" si="0"/>
        <v>1</v>
      </c>
      <c r="H14" s="9" t="s">
        <v>39</v>
      </c>
      <c r="I14" s="28">
        <v>43299</v>
      </c>
      <c r="J14" s="28">
        <v>43299</v>
      </c>
      <c r="K14" s="28">
        <v>43299</v>
      </c>
      <c r="L14" s="10">
        <v>1397377925</v>
      </c>
      <c r="M14" s="11">
        <v>1397139163.7</v>
      </c>
      <c r="N14" s="12">
        <v>99.982913620000005</v>
      </c>
      <c r="O14" s="16">
        <v>6.2375939799999995E-2</v>
      </c>
      <c r="P14" s="26" t="s">
        <v>19</v>
      </c>
      <c r="Q14" s="14"/>
    </row>
    <row r="15" spans="1:18" s="2" customFormat="1">
      <c r="A15" s="5">
        <v>10</v>
      </c>
      <c r="B15" s="8" t="s">
        <v>67</v>
      </c>
      <c r="C15" s="8" t="s">
        <v>91</v>
      </c>
      <c r="D15" s="8" t="s">
        <v>17</v>
      </c>
      <c r="E15" s="8" t="s">
        <v>23</v>
      </c>
      <c r="F15" s="28">
        <v>43300</v>
      </c>
      <c r="G15" s="27">
        <f t="shared" si="0"/>
        <v>1</v>
      </c>
      <c r="H15" s="9" t="s">
        <v>39</v>
      </c>
      <c r="I15" s="28">
        <v>43299</v>
      </c>
      <c r="J15" s="28">
        <v>43299</v>
      </c>
      <c r="K15" s="28">
        <v>43299</v>
      </c>
      <c r="L15" s="10">
        <v>15532377</v>
      </c>
      <c r="M15" s="11">
        <v>15529723.08</v>
      </c>
      <c r="N15" s="12">
        <v>99.982913620000005</v>
      </c>
      <c r="O15" s="16">
        <v>6.2375939799999995E-2</v>
      </c>
      <c r="P15" s="26" t="s">
        <v>19</v>
      </c>
      <c r="Q15" s="14"/>
    </row>
    <row r="16" spans="1:18" s="2" customFormat="1">
      <c r="A16" s="5">
        <v>11</v>
      </c>
      <c r="B16" s="8" t="s">
        <v>67</v>
      </c>
      <c r="C16" s="8" t="s">
        <v>91</v>
      </c>
      <c r="D16" s="8" t="s">
        <v>17</v>
      </c>
      <c r="E16" s="8" t="s">
        <v>28</v>
      </c>
      <c r="F16" s="28">
        <v>43300</v>
      </c>
      <c r="G16" s="27">
        <f t="shared" si="0"/>
        <v>1</v>
      </c>
      <c r="H16" s="9" t="s">
        <v>39</v>
      </c>
      <c r="I16" s="28">
        <v>43299</v>
      </c>
      <c r="J16" s="28">
        <v>43299</v>
      </c>
      <c r="K16" s="28">
        <v>43299</v>
      </c>
      <c r="L16" s="10">
        <v>7327884</v>
      </c>
      <c r="M16" s="11">
        <v>7326631.9299999997</v>
      </c>
      <c r="N16" s="12">
        <v>99.982913620000005</v>
      </c>
      <c r="O16" s="16">
        <v>6.2375939799999995E-2</v>
      </c>
      <c r="P16" s="26" t="s">
        <v>19</v>
      </c>
      <c r="Q16" s="14"/>
    </row>
    <row r="17" spans="1:17" s="2" customFormat="1">
      <c r="A17" s="5">
        <v>12</v>
      </c>
      <c r="B17" s="8" t="s">
        <v>68</v>
      </c>
      <c r="C17" s="8" t="s">
        <v>69</v>
      </c>
      <c r="D17" s="8" t="s">
        <v>17</v>
      </c>
      <c r="E17" s="8" t="s">
        <v>20</v>
      </c>
      <c r="F17" s="28">
        <v>43385</v>
      </c>
      <c r="G17" s="27">
        <f t="shared" si="0"/>
        <v>86</v>
      </c>
      <c r="H17" s="9" t="s">
        <v>39</v>
      </c>
      <c r="I17" s="28">
        <v>43299</v>
      </c>
      <c r="J17" s="28">
        <v>43299</v>
      </c>
      <c r="K17" s="28">
        <v>43299</v>
      </c>
      <c r="L17" s="10">
        <v>17500000</v>
      </c>
      <c r="M17" s="11">
        <v>1719413500</v>
      </c>
      <c r="N17" s="12">
        <v>98.252200000000002</v>
      </c>
      <c r="O17" s="16">
        <v>7.5499463341207773E-2</v>
      </c>
      <c r="P17" s="26" t="s">
        <v>19</v>
      </c>
      <c r="Q17" s="14"/>
    </row>
    <row r="18" spans="1:17" s="2" customFormat="1">
      <c r="A18" s="5">
        <v>13</v>
      </c>
      <c r="B18" s="8" t="s">
        <v>67</v>
      </c>
      <c r="C18" s="8" t="s">
        <v>91</v>
      </c>
      <c r="D18" s="8" t="s">
        <v>17</v>
      </c>
      <c r="E18" s="8" t="s">
        <v>29</v>
      </c>
      <c r="F18" s="28">
        <v>43300</v>
      </c>
      <c r="G18" s="27">
        <f t="shared" si="0"/>
        <v>1</v>
      </c>
      <c r="H18" s="9" t="s">
        <v>39</v>
      </c>
      <c r="I18" s="28">
        <v>43299</v>
      </c>
      <c r="J18" s="28">
        <v>43299</v>
      </c>
      <c r="K18" s="28">
        <v>43299</v>
      </c>
      <c r="L18" s="10">
        <v>113902512</v>
      </c>
      <c r="M18" s="11">
        <v>113883050.18000001</v>
      </c>
      <c r="N18" s="12">
        <v>99.982913620000005</v>
      </c>
      <c r="O18" s="16">
        <v>6.2375939799999995E-2</v>
      </c>
      <c r="P18" s="26" t="s">
        <v>19</v>
      </c>
      <c r="Q18" s="14"/>
    </row>
    <row r="19" spans="1:17" s="2" customFormat="1">
      <c r="A19" s="5">
        <v>14</v>
      </c>
      <c r="B19" s="8" t="s">
        <v>67</v>
      </c>
      <c r="C19" s="8" t="s">
        <v>91</v>
      </c>
      <c r="D19" s="8" t="s">
        <v>17</v>
      </c>
      <c r="E19" s="8" t="s">
        <v>37</v>
      </c>
      <c r="F19" s="28">
        <v>43300</v>
      </c>
      <c r="G19" s="27">
        <f t="shared" si="0"/>
        <v>1</v>
      </c>
      <c r="H19" s="9" t="s">
        <v>39</v>
      </c>
      <c r="I19" s="28">
        <v>43299</v>
      </c>
      <c r="J19" s="28">
        <v>43299</v>
      </c>
      <c r="K19" s="28">
        <v>43299</v>
      </c>
      <c r="L19" s="10">
        <v>15251259</v>
      </c>
      <c r="M19" s="11">
        <v>15248653.109999999</v>
      </c>
      <c r="N19" s="12">
        <v>99.982913620000005</v>
      </c>
      <c r="O19" s="16">
        <v>6.2375939799999995E-2</v>
      </c>
      <c r="P19" s="26" t="s">
        <v>19</v>
      </c>
      <c r="Q19" s="14"/>
    </row>
    <row r="20" spans="1:17" s="2" customFormat="1">
      <c r="A20" s="5">
        <v>15</v>
      </c>
      <c r="B20" s="8" t="s">
        <v>67</v>
      </c>
      <c r="C20" s="8" t="s">
        <v>91</v>
      </c>
      <c r="D20" s="8" t="s">
        <v>17</v>
      </c>
      <c r="E20" s="8" t="s">
        <v>30</v>
      </c>
      <c r="F20" s="28">
        <v>43300</v>
      </c>
      <c r="G20" s="27">
        <f t="shared" si="0"/>
        <v>1</v>
      </c>
      <c r="H20" s="9" t="s">
        <v>39</v>
      </c>
      <c r="I20" s="28">
        <v>43299</v>
      </c>
      <c r="J20" s="28">
        <v>43299</v>
      </c>
      <c r="K20" s="28">
        <v>43299</v>
      </c>
      <c r="L20" s="10">
        <v>5620073</v>
      </c>
      <c r="M20" s="11">
        <v>5619112.7300000004</v>
      </c>
      <c r="N20" s="12">
        <v>99.982913620000005</v>
      </c>
      <c r="O20" s="16">
        <v>6.2375939799999995E-2</v>
      </c>
      <c r="P20" s="26" t="s">
        <v>19</v>
      </c>
      <c r="Q20" s="14"/>
    </row>
    <row r="21" spans="1:17" s="2" customFormat="1">
      <c r="A21" s="5">
        <v>16</v>
      </c>
      <c r="B21" s="8" t="s">
        <v>67</v>
      </c>
      <c r="C21" s="8" t="s">
        <v>91</v>
      </c>
      <c r="D21" s="8" t="s">
        <v>17</v>
      </c>
      <c r="E21" s="8" t="s">
        <v>38</v>
      </c>
      <c r="F21" s="28">
        <v>43300</v>
      </c>
      <c r="G21" s="27">
        <f t="shared" si="0"/>
        <v>1</v>
      </c>
      <c r="H21" s="9" t="s">
        <v>39</v>
      </c>
      <c r="I21" s="28">
        <v>43299</v>
      </c>
      <c r="J21" s="28">
        <v>43299</v>
      </c>
      <c r="K21" s="28">
        <v>43299</v>
      </c>
      <c r="L21" s="10">
        <v>73658795</v>
      </c>
      <c r="M21" s="11">
        <v>73646209.379999995</v>
      </c>
      <c r="N21" s="12">
        <v>99.982913620000005</v>
      </c>
      <c r="O21" s="16">
        <v>6.2375939799999995E-2</v>
      </c>
      <c r="P21" s="26" t="s">
        <v>19</v>
      </c>
      <c r="Q21" s="14"/>
    </row>
    <row r="22" spans="1:17" s="2" customFormat="1">
      <c r="A22" s="5">
        <v>17</v>
      </c>
      <c r="B22" s="8" t="s">
        <v>67</v>
      </c>
      <c r="C22" s="8" t="s">
        <v>91</v>
      </c>
      <c r="D22" s="8" t="s">
        <v>17</v>
      </c>
      <c r="E22" s="8" t="s">
        <v>34</v>
      </c>
      <c r="F22" s="28">
        <v>43300</v>
      </c>
      <c r="G22" s="27">
        <f t="shared" si="0"/>
        <v>1</v>
      </c>
      <c r="H22" s="9" t="s">
        <v>39</v>
      </c>
      <c r="I22" s="28">
        <v>43299</v>
      </c>
      <c r="J22" s="28">
        <v>43299</v>
      </c>
      <c r="K22" s="28">
        <v>43299</v>
      </c>
      <c r="L22" s="10">
        <v>54012120</v>
      </c>
      <c r="M22" s="11">
        <v>54002891.280000001</v>
      </c>
      <c r="N22" s="12">
        <v>99.982913620000005</v>
      </c>
      <c r="O22" s="16">
        <v>6.2375939799999995E-2</v>
      </c>
      <c r="P22" s="26" t="s">
        <v>19</v>
      </c>
      <c r="Q22" s="14"/>
    </row>
    <row r="23" spans="1:17" s="2" customFormat="1">
      <c r="A23" s="5">
        <v>18</v>
      </c>
      <c r="B23" s="8" t="s">
        <v>67</v>
      </c>
      <c r="C23" s="8" t="s">
        <v>91</v>
      </c>
      <c r="D23" s="8" t="s">
        <v>17</v>
      </c>
      <c r="E23" s="8" t="s">
        <v>32</v>
      </c>
      <c r="F23" s="28">
        <v>43300</v>
      </c>
      <c r="G23" s="27">
        <f t="shared" si="0"/>
        <v>1</v>
      </c>
      <c r="H23" s="9" t="s">
        <v>39</v>
      </c>
      <c r="I23" s="28">
        <v>43299</v>
      </c>
      <c r="J23" s="28">
        <v>43299</v>
      </c>
      <c r="K23" s="28">
        <v>43299</v>
      </c>
      <c r="L23" s="10">
        <v>12176961</v>
      </c>
      <c r="M23" s="11">
        <v>12174880.4</v>
      </c>
      <c r="N23" s="12">
        <v>99.982913620000005</v>
      </c>
      <c r="O23" s="16">
        <v>6.2375939799999995E-2</v>
      </c>
      <c r="P23" s="26" t="s">
        <v>19</v>
      </c>
      <c r="Q23" s="14"/>
    </row>
    <row r="24" spans="1:17" s="2" customFormat="1">
      <c r="A24" s="5">
        <v>19</v>
      </c>
      <c r="B24" s="8" t="s">
        <v>67</v>
      </c>
      <c r="C24" s="8" t="s">
        <v>91</v>
      </c>
      <c r="D24" s="8" t="s">
        <v>17</v>
      </c>
      <c r="E24" s="8" t="s">
        <v>31</v>
      </c>
      <c r="F24" s="28">
        <v>43300</v>
      </c>
      <c r="G24" s="27">
        <f t="shared" si="0"/>
        <v>1</v>
      </c>
      <c r="H24" s="9" t="s">
        <v>39</v>
      </c>
      <c r="I24" s="28">
        <v>43299</v>
      </c>
      <c r="J24" s="28">
        <v>43299</v>
      </c>
      <c r="K24" s="28">
        <v>43299</v>
      </c>
      <c r="L24" s="10">
        <v>293684153</v>
      </c>
      <c r="M24" s="11">
        <v>293633973.00999999</v>
      </c>
      <c r="N24" s="12">
        <v>99.982913620000005</v>
      </c>
      <c r="O24" s="16">
        <v>6.2375939799999995E-2</v>
      </c>
      <c r="P24" s="26" t="s">
        <v>19</v>
      </c>
      <c r="Q24" s="14"/>
    </row>
    <row r="25" spans="1:17" s="2" customFormat="1">
      <c r="A25" s="5">
        <v>20</v>
      </c>
      <c r="B25" s="8" t="s">
        <v>67</v>
      </c>
      <c r="C25" s="8" t="s">
        <v>91</v>
      </c>
      <c r="D25" s="8" t="s">
        <v>17</v>
      </c>
      <c r="E25" s="8" t="s">
        <v>33</v>
      </c>
      <c r="F25" s="28">
        <v>43300</v>
      </c>
      <c r="G25" s="27">
        <f t="shared" si="0"/>
        <v>1</v>
      </c>
      <c r="H25" s="9" t="s">
        <v>39</v>
      </c>
      <c r="I25" s="28">
        <v>43299</v>
      </c>
      <c r="J25" s="28">
        <v>43299</v>
      </c>
      <c r="K25" s="28">
        <v>43299</v>
      </c>
      <c r="L25" s="10">
        <v>4903317</v>
      </c>
      <c r="M25" s="11">
        <v>4902479.2</v>
      </c>
      <c r="N25" s="12">
        <v>99.982913620000005</v>
      </c>
      <c r="O25" s="16">
        <v>6.2375939799999995E-2</v>
      </c>
      <c r="P25" s="26" t="s">
        <v>19</v>
      </c>
      <c r="Q25" s="14"/>
    </row>
    <row r="26" spans="1:17" s="2" customFormat="1">
      <c r="A26" s="29">
        <v>21</v>
      </c>
      <c r="B26" s="30" t="s">
        <v>67</v>
      </c>
      <c r="C26" s="8" t="s">
        <v>91</v>
      </c>
      <c r="D26" s="30" t="s">
        <v>17</v>
      </c>
      <c r="E26" s="30" t="s">
        <v>22</v>
      </c>
      <c r="F26" s="28">
        <v>43300</v>
      </c>
      <c r="G26" s="31">
        <f t="shared" si="0"/>
        <v>1</v>
      </c>
      <c r="H26" s="32" t="s">
        <v>39</v>
      </c>
      <c r="I26" s="28">
        <v>43299</v>
      </c>
      <c r="J26" s="28">
        <v>43299</v>
      </c>
      <c r="K26" s="28">
        <v>43299</v>
      </c>
      <c r="L26" s="33">
        <v>388407675</v>
      </c>
      <c r="M26" s="34">
        <v>388341310.19</v>
      </c>
      <c r="N26" s="35">
        <v>99.982913620000005</v>
      </c>
      <c r="O26" s="36">
        <v>6.2375939799999995E-2</v>
      </c>
      <c r="P26" s="37" t="s">
        <v>19</v>
      </c>
      <c r="Q26" s="14"/>
    </row>
    <row r="27" spans="1:17" s="2" customFormat="1">
      <c r="A27" s="5">
        <v>22</v>
      </c>
      <c r="B27" s="8" t="s">
        <v>68</v>
      </c>
      <c r="C27" s="8" t="s">
        <v>69</v>
      </c>
      <c r="D27" s="8" t="s">
        <v>17</v>
      </c>
      <c r="E27" s="8" t="s">
        <v>22</v>
      </c>
      <c r="F27" s="28">
        <v>43385</v>
      </c>
      <c r="G27" s="27">
        <f t="shared" si="0"/>
        <v>86</v>
      </c>
      <c r="H27" s="9" t="s">
        <v>39</v>
      </c>
      <c r="I27" s="28">
        <v>43299</v>
      </c>
      <c r="J27" s="28">
        <v>43299</v>
      </c>
      <c r="K27" s="28">
        <v>43299</v>
      </c>
      <c r="L27" s="10">
        <v>2500000</v>
      </c>
      <c r="M27" s="11">
        <v>245630500</v>
      </c>
      <c r="N27" s="12">
        <v>98.252200000000002</v>
      </c>
      <c r="O27" s="16">
        <v>7.5499463341207773E-2</v>
      </c>
      <c r="P27" s="26" t="s">
        <v>19</v>
      </c>
      <c r="Q27" s="14"/>
    </row>
    <row r="28" spans="1:17" s="2" customFormat="1">
      <c r="A28" s="15"/>
      <c r="B28" s="38"/>
      <c r="C28" s="38"/>
      <c r="D28" s="38"/>
      <c r="E28" s="38"/>
      <c r="F28" s="39"/>
      <c r="G28" s="40"/>
      <c r="H28" s="41"/>
      <c r="I28" s="39"/>
      <c r="J28" s="39"/>
      <c r="K28" s="39"/>
      <c r="L28" s="42"/>
      <c r="M28" s="43"/>
      <c r="N28" s="44"/>
      <c r="O28" s="45"/>
      <c r="P28" s="46"/>
      <c r="Q28" s="14"/>
    </row>
    <row r="29" spans="1:17" s="2" customFormat="1">
      <c r="A29" s="1" t="s">
        <v>35</v>
      </c>
      <c r="B29" s="1"/>
      <c r="C29" s="38"/>
      <c r="D29" s="38"/>
      <c r="E29" s="38"/>
      <c r="F29" s="39"/>
      <c r="G29" s="40"/>
      <c r="H29" s="41"/>
      <c r="I29" s="39"/>
      <c r="J29" s="39"/>
      <c r="K29" s="39"/>
      <c r="L29" s="42"/>
      <c r="M29" s="43"/>
      <c r="N29" s="44"/>
      <c r="O29" s="45"/>
      <c r="P29" s="46"/>
      <c r="Q29" s="14"/>
    </row>
    <row r="30" spans="1:17" s="2" customFormat="1">
      <c r="A30" s="15"/>
      <c r="B30" s="38"/>
      <c r="C30" s="38"/>
      <c r="D30" s="38"/>
      <c r="E30" s="38"/>
      <c r="F30" s="39"/>
      <c r="G30" s="40"/>
      <c r="H30" s="41"/>
      <c r="I30" s="39"/>
      <c r="J30" s="39"/>
      <c r="K30" s="39"/>
      <c r="L30" s="42"/>
      <c r="M30" s="43"/>
      <c r="N30" s="44"/>
      <c r="O30" s="45"/>
      <c r="P30" s="46"/>
      <c r="Q30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S54"/>
  <sheetViews>
    <sheetView topLeftCell="G1" workbookViewId="0">
      <selection activeCell="K26" sqref="K26"/>
    </sheetView>
  </sheetViews>
  <sheetFormatPr defaultRowHeight="15"/>
  <cols>
    <col min="1" max="1" width="5.140625" style="1" customWidth="1"/>
    <col min="2" max="2" width="46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>
      <c r="A3" s="1" t="s">
        <v>0</v>
      </c>
      <c r="F3" s="3">
        <f>+'18.07.2018'!F3+1</f>
        <v>43300</v>
      </c>
    </row>
    <row r="4" spans="1:19">
      <c r="G4" s="25"/>
    </row>
    <row r="5" spans="1:19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9" s="2" customFormat="1">
      <c r="A6" s="5">
        <v>1</v>
      </c>
      <c r="B6" s="8" t="s">
        <v>58</v>
      </c>
      <c r="C6" s="8" t="s">
        <v>59</v>
      </c>
      <c r="D6" s="8" t="s">
        <v>17</v>
      </c>
      <c r="E6" s="8" t="s">
        <v>20</v>
      </c>
      <c r="F6" s="28">
        <v>43362</v>
      </c>
      <c r="G6" s="27">
        <f>+F6-$F$3</f>
        <v>62</v>
      </c>
      <c r="H6" s="9" t="s">
        <v>40</v>
      </c>
      <c r="I6" s="28">
        <v>43299</v>
      </c>
      <c r="J6" s="28">
        <v>43299</v>
      </c>
      <c r="K6" s="28">
        <v>43300</v>
      </c>
      <c r="L6" s="10">
        <v>2500000</v>
      </c>
      <c r="M6" s="11">
        <v>247261500</v>
      </c>
      <c r="N6" s="12">
        <v>98.904600000000002</v>
      </c>
      <c r="O6" s="16">
        <v>6.5200999999999995E-2</v>
      </c>
      <c r="P6" s="26" t="s">
        <v>19</v>
      </c>
      <c r="Q6" s="14"/>
    </row>
    <row r="7" spans="1:19" s="2" customFormat="1">
      <c r="A7" s="5">
        <v>2</v>
      </c>
      <c r="B7" s="8" t="s">
        <v>58</v>
      </c>
      <c r="C7" s="8" t="s">
        <v>59</v>
      </c>
      <c r="D7" s="8" t="s">
        <v>17</v>
      </c>
      <c r="E7" s="8" t="s">
        <v>20</v>
      </c>
      <c r="F7" s="28">
        <v>43362</v>
      </c>
      <c r="G7" s="27">
        <f t="shared" ref="G7:G24" si="0">+F7-$F$3</f>
        <v>62</v>
      </c>
      <c r="H7" s="9" t="s">
        <v>40</v>
      </c>
      <c r="I7" s="28">
        <v>43299</v>
      </c>
      <c r="J7" s="28">
        <v>43299</v>
      </c>
      <c r="K7" s="28">
        <v>43300</v>
      </c>
      <c r="L7" s="10">
        <v>2500000</v>
      </c>
      <c r="M7" s="11">
        <v>247261500</v>
      </c>
      <c r="N7" s="12">
        <v>98.904600000000002</v>
      </c>
      <c r="O7" s="16">
        <v>6.5200999999999995E-2</v>
      </c>
      <c r="P7" s="26" t="s">
        <v>19</v>
      </c>
      <c r="Q7" s="14"/>
    </row>
    <row r="8" spans="1:19" s="2" customFormat="1">
      <c r="A8" s="5">
        <v>3</v>
      </c>
      <c r="B8" s="8" t="s">
        <v>58</v>
      </c>
      <c r="C8" s="8" t="s">
        <v>59</v>
      </c>
      <c r="D8" s="8" t="s">
        <v>17</v>
      </c>
      <c r="E8" s="8" t="s">
        <v>20</v>
      </c>
      <c r="F8" s="28">
        <v>43362</v>
      </c>
      <c r="G8" s="27">
        <f t="shared" si="0"/>
        <v>62</v>
      </c>
      <c r="H8" s="9" t="s">
        <v>40</v>
      </c>
      <c r="I8" s="28">
        <v>43299</v>
      </c>
      <c r="J8" s="28">
        <v>43299</v>
      </c>
      <c r="K8" s="28">
        <v>43300</v>
      </c>
      <c r="L8" s="10">
        <v>5000000</v>
      </c>
      <c r="M8" s="11">
        <v>494523000</v>
      </c>
      <c r="N8" s="12">
        <v>98.904600000000002</v>
      </c>
      <c r="O8" s="16">
        <v>6.5200999999999995E-2</v>
      </c>
      <c r="P8" s="26" t="s">
        <v>19</v>
      </c>
      <c r="Q8" s="14"/>
    </row>
    <row r="9" spans="1:19" s="2" customFormat="1">
      <c r="A9" s="5">
        <v>4</v>
      </c>
      <c r="B9" s="8" t="s">
        <v>58</v>
      </c>
      <c r="C9" s="8" t="s">
        <v>59</v>
      </c>
      <c r="D9" s="8" t="s">
        <v>17</v>
      </c>
      <c r="E9" s="8" t="s">
        <v>20</v>
      </c>
      <c r="F9" s="28">
        <v>43362</v>
      </c>
      <c r="G9" s="27">
        <f t="shared" si="0"/>
        <v>62</v>
      </c>
      <c r="H9" s="9" t="s">
        <v>40</v>
      </c>
      <c r="I9" s="28">
        <v>43299</v>
      </c>
      <c r="J9" s="28">
        <v>43299</v>
      </c>
      <c r="K9" s="28">
        <v>43300</v>
      </c>
      <c r="L9" s="10">
        <v>2500000</v>
      </c>
      <c r="M9" s="11">
        <v>247261500</v>
      </c>
      <c r="N9" s="12">
        <v>98.904600000000002</v>
      </c>
      <c r="O9" s="16">
        <v>6.5200999999999995E-2</v>
      </c>
      <c r="P9" s="26" t="s">
        <v>19</v>
      </c>
      <c r="Q9" s="14"/>
    </row>
    <row r="10" spans="1:19" s="2" customFormat="1">
      <c r="A10" s="5">
        <v>5</v>
      </c>
      <c r="B10" s="8" t="s">
        <v>58</v>
      </c>
      <c r="C10" s="8" t="s">
        <v>59</v>
      </c>
      <c r="D10" s="8" t="s">
        <v>17</v>
      </c>
      <c r="E10" s="8" t="s">
        <v>20</v>
      </c>
      <c r="F10" s="28">
        <v>43362</v>
      </c>
      <c r="G10" s="27">
        <f t="shared" si="0"/>
        <v>62</v>
      </c>
      <c r="H10" s="9" t="s">
        <v>40</v>
      </c>
      <c r="I10" s="28">
        <v>43299</v>
      </c>
      <c r="J10" s="28">
        <v>43299</v>
      </c>
      <c r="K10" s="28">
        <v>43300</v>
      </c>
      <c r="L10" s="10">
        <v>7500000</v>
      </c>
      <c r="M10" s="11">
        <v>741784500</v>
      </c>
      <c r="N10" s="12">
        <v>98.904600000000002</v>
      </c>
      <c r="O10" s="16">
        <v>6.5200999999999995E-2</v>
      </c>
      <c r="P10" s="26" t="s">
        <v>19</v>
      </c>
      <c r="Q10" s="14"/>
    </row>
    <row r="11" spans="1:19" s="2" customFormat="1">
      <c r="A11" s="5">
        <v>6</v>
      </c>
      <c r="B11" s="8" t="s">
        <v>58</v>
      </c>
      <c r="C11" s="8" t="s">
        <v>59</v>
      </c>
      <c r="D11" s="8" t="s">
        <v>17</v>
      </c>
      <c r="E11" s="8" t="s">
        <v>20</v>
      </c>
      <c r="F11" s="28">
        <v>43362</v>
      </c>
      <c r="G11" s="27">
        <f t="shared" si="0"/>
        <v>62</v>
      </c>
      <c r="H11" s="9" t="s">
        <v>40</v>
      </c>
      <c r="I11" s="28">
        <v>43299</v>
      </c>
      <c r="J11" s="28">
        <v>43299</v>
      </c>
      <c r="K11" s="28">
        <v>43300</v>
      </c>
      <c r="L11" s="10">
        <v>2500000</v>
      </c>
      <c r="M11" s="11">
        <v>247261500</v>
      </c>
      <c r="N11" s="12">
        <v>98.904600000000002</v>
      </c>
      <c r="O11" s="16">
        <v>6.5200999999999995E-2</v>
      </c>
      <c r="P11" s="26" t="s">
        <v>19</v>
      </c>
      <c r="Q11" s="19"/>
      <c r="R11" s="21"/>
      <c r="S11" s="20"/>
    </row>
    <row r="12" spans="1:19" s="2" customFormat="1">
      <c r="A12" s="5">
        <v>7</v>
      </c>
      <c r="B12" s="8" t="s">
        <v>58</v>
      </c>
      <c r="C12" s="8" t="s">
        <v>59</v>
      </c>
      <c r="D12" s="8" t="s">
        <v>17</v>
      </c>
      <c r="E12" s="8" t="s">
        <v>20</v>
      </c>
      <c r="F12" s="28">
        <v>43362</v>
      </c>
      <c r="G12" s="27">
        <f t="shared" si="0"/>
        <v>62</v>
      </c>
      <c r="H12" s="9" t="s">
        <v>40</v>
      </c>
      <c r="I12" s="28">
        <v>43299</v>
      </c>
      <c r="J12" s="28">
        <v>43299</v>
      </c>
      <c r="K12" s="28">
        <v>43300</v>
      </c>
      <c r="L12" s="10">
        <v>2500000</v>
      </c>
      <c r="M12" s="11">
        <v>247261500</v>
      </c>
      <c r="N12" s="12">
        <v>98.904600000000002</v>
      </c>
      <c r="O12" s="16">
        <v>6.5200999999999995E-2</v>
      </c>
      <c r="P12" s="26" t="s">
        <v>19</v>
      </c>
      <c r="Q12" s="19"/>
      <c r="R12" s="21"/>
    </row>
    <row r="13" spans="1:19" s="2" customFormat="1">
      <c r="A13" s="5">
        <v>8</v>
      </c>
      <c r="B13" s="8" t="s">
        <v>58</v>
      </c>
      <c r="C13" s="8" t="s">
        <v>59</v>
      </c>
      <c r="D13" s="8" t="s">
        <v>17</v>
      </c>
      <c r="E13" s="8" t="s">
        <v>20</v>
      </c>
      <c r="F13" s="28">
        <v>43362</v>
      </c>
      <c r="G13" s="27">
        <f t="shared" si="0"/>
        <v>62</v>
      </c>
      <c r="H13" s="9" t="s">
        <v>40</v>
      </c>
      <c r="I13" s="28">
        <v>43299</v>
      </c>
      <c r="J13" s="28">
        <v>43299</v>
      </c>
      <c r="K13" s="28">
        <v>43300</v>
      </c>
      <c r="L13" s="10">
        <v>2500000</v>
      </c>
      <c r="M13" s="11">
        <v>247261500</v>
      </c>
      <c r="N13" s="12">
        <v>98.904600000000002</v>
      </c>
      <c r="O13" s="16">
        <v>6.5200999999999995E-2</v>
      </c>
      <c r="P13" s="26" t="s">
        <v>19</v>
      </c>
      <c r="Q13" s="19"/>
      <c r="R13" s="21"/>
    </row>
    <row r="14" spans="1:19" s="2" customFormat="1">
      <c r="A14" s="5">
        <v>9</v>
      </c>
      <c r="B14" s="8" t="s">
        <v>58</v>
      </c>
      <c r="C14" s="8" t="s">
        <v>59</v>
      </c>
      <c r="D14" s="8" t="s">
        <v>17</v>
      </c>
      <c r="E14" s="8" t="s">
        <v>20</v>
      </c>
      <c r="F14" s="28">
        <v>43362</v>
      </c>
      <c r="G14" s="27">
        <f t="shared" si="0"/>
        <v>62</v>
      </c>
      <c r="H14" s="9" t="s">
        <v>40</v>
      </c>
      <c r="I14" s="28">
        <v>43299</v>
      </c>
      <c r="J14" s="28">
        <v>43299</v>
      </c>
      <c r="K14" s="28">
        <v>43300</v>
      </c>
      <c r="L14" s="10">
        <v>2500000</v>
      </c>
      <c r="M14" s="11">
        <v>247269750</v>
      </c>
      <c r="N14" s="12">
        <v>98.907899999999998</v>
      </c>
      <c r="O14" s="16">
        <v>6.5003000000000005E-2</v>
      </c>
      <c r="P14" s="26" t="s">
        <v>19</v>
      </c>
      <c r="Q14" s="19"/>
      <c r="R14" s="21"/>
    </row>
    <row r="15" spans="1:19" s="2" customFormat="1">
      <c r="A15" s="5">
        <v>10</v>
      </c>
      <c r="B15" s="8" t="s">
        <v>70</v>
      </c>
      <c r="C15" s="8" t="s">
        <v>71</v>
      </c>
      <c r="D15" s="8" t="s">
        <v>17</v>
      </c>
      <c r="E15" s="8" t="s">
        <v>20</v>
      </c>
      <c r="F15" s="28">
        <v>43391</v>
      </c>
      <c r="G15" s="27">
        <f t="shared" si="0"/>
        <v>91</v>
      </c>
      <c r="H15" s="9" t="s">
        <v>40</v>
      </c>
      <c r="I15" s="28">
        <v>43299</v>
      </c>
      <c r="J15" s="28">
        <v>43299</v>
      </c>
      <c r="K15" s="28">
        <v>43300</v>
      </c>
      <c r="L15" s="10">
        <v>50000000</v>
      </c>
      <c r="M15" s="11">
        <v>4920000000</v>
      </c>
      <c r="N15" s="12">
        <v>98.4</v>
      </c>
      <c r="O15" s="16">
        <v>6.5218999999999999E-2</v>
      </c>
      <c r="P15" s="26" t="s">
        <v>19</v>
      </c>
      <c r="Q15" s="19"/>
      <c r="R15" s="21"/>
    </row>
    <row r="16" spans="1:19" s="2" customFormat="1">
      <c r="A16" s="5">
        <v>11</v>
      </c>
      <c r="B16" s="8" t="s">
        <v>70</v>
      </c>
      <c r="C16" s="8" t="s">
        <v>71</v>
      </c>
      <c r="D16" s="8" t="s">
        <v>17</v>
      </c>
      <c r="E16" s="8" t="s">
        <v>20</v>
      </c>
      <c r="F16" s="28">
        <v>43391</v>
      </c>
      <c r="G16" s="27">
        <f t="shared" si="0"/>
        <v>91</v>
      </c>
      <c r="H16" s="9" t="s">
        <v>40</v>
      </c>
      <c r="I16" s="28">
        <v>43299</v>
      </c>
      <c r="J16" s="28">
        <v>43299</v>
      </c>
      <c r="K16" s="28">
        <v>43300</v>
      </c>
      <c r="L16" s="10">
        <v>27500000</v>
      </c>
      <c r="M16" s="11">
        <v>2706000000</v>
      </c>
      <c r="N16" s="12">
        <v>98.4</v>
      </c>
      <c r="O16" s="16">
        <v>6.5218999999999999E-2</v>
      </c>
      <c r="P16" s="26" t="s">
        <v>19</v>
      </c>
      <c r="Q16" s="19"/>
      <c r="R16" s="21"/>
    </row>
    <row r="17" spans="1:18" s="2" customFormat="1">
      <c r="A17" s="5">
        <v>12</v>
      </c>
      <c r="B17" s="8" t="s">
        <v>70</v>
      </c>
      <c r="C17" s="8" t="s">
        <v>71</v>
      </c>
      <c r="D17" s="8" t="s">
        <v>17</v>
      </c>
      <c r="E17" s="8" t="s">
        <v>20</v>
      </c>
      <c r="F17" s="28">
        <v>43391</v>
      </c>
      <c r="G17" s="27">
        <f t="shared" si="0"/>
        <v>91</v>
      </c>
      <c r="H17" s="9" t="s">
        <v>40</v>
      </c>
      <c r="I17" s="28">
        <v>43299</v>
      </c>
      <c r="J17" s="28">
        <v>43299</v>
      </c>
      <c r="K17" s="28">
        <v>43300</v>
      </c>
      <c r="L17" s="10">
        <v>75000000</v>
      </c>
      <c r="M17" s="11">
        <v>7380000000</v>
      </c>
      <c r="N17" s="12">
        <v>98.4</v>
      </c>
      <c r="O17" s="16">
        <v>6.5218999999999999E-2</v>
      </c>
      <c r="P17" s="26" t="s">
        <v>19</v>
      </c>
      <c r="Q17" s="19"/>
      <c r="R17" s="21"/>
    </row>
    <row r="18" spans="1:18" s="2" customFormat="1">
      <c r="A18" s="5">
        <v>13</v>
      </c>
      <c r="B18" s="8" t="s">
        <v>70</v>
      </c>
      <c r="C18" s="8" t="s">
        <v>71</v>
      </c>
      <c r="D18" s="8" t="s">
        <v>17</v>
      </c>
      <c r="E18" s="8" t="s">
        <v>20</v>
      </c>
      <c r="F18" s="28">
        <v>43391</v>
      </c>
      <c r="G18" s="27">
        <f t="shared" si="0"/>
        <v>91</v>
      </c>
      <c r="H18" s="9" t="s">
        <v>40</v>
      </c>
      <c r="I18" s="28">
        <v>43299</v>
      </c>
      <c r="J18" s="28">
        <v>43299</v>
      </c>
      <c r="K18" s="28">
        <v>43300</v>
      </c>
      <c r="L18" s="10">
        <v>2500000</v>
      </c>
      <c r="M18" s="11">
        <v>245995250</v>
      </c>
      <c r="N18" s="12">
        <v>98.398099999999999</v>
      </c>
      <c r="O18" s="16">
        <v>6.5297999999999995E-2</v>
      </c>
      <c r="P18" s="26" t="s">
        <v>19</v>
      </c>
      <c r="Q18" s="19"/>
      <c r="R18" s="21"/>
    </row>
    <row r="19" spans="1:18" s="2" customFormat="1">
      <c r="A19" s="5">
        <v>14</v>
      </c>
      <c r="B19" s="8" t="s">
        <v>70</v>
      </c>
      <c r="C19" s="8" t="s">
        <v>71</v>
      </c>
      <c r="D19" s="8" t="s">
        <v>17</v>
      </c>
      <c r="E19" s="8" t="s">
        <v>20</v>
      </c>
      <c r="F19" s="28">
        <v>43391</v>
      </c>
      <c r="G19" s="27">
        <f t="shared" si="0"/>
        <v>91</v>
      </c>
      <c r="H19" s="9" t="s">
        <v>40</v>
      </c>
      <c r="I19" s="28">
        <v>43299</v>
      </c>
      <c r="J19" s="28">
        <v>43299</v>
      </c>
      <c r="K19" s="28">
        <v>43300</v>
      </c>
      <c r="L19" s="10">
        <v>2500000</v>
      </c>
      <c r="M19" s="11">
        <v>245989000</v>
      </c>
      <c r="N19" s="12">
        <v>98.395600000000002</v>
      </c>
      <c r="O19" s="16">
        <v>6.5402000000000002E-2</v>
      </c>
      <c r="P19" s="26" t="s">
        <v>19</v>
      </c>
      <c r="Q19" s="19"/>
      <c r="R19" s="21"/>
    </row>
    <row r="20" spans="1:18" s="2" customFormat="1">
      <c r="A20" s="5">
        <v>15</v>
      </c>
      <c r="B20" s="8" t="s">
        <v>70</v>
      </c>
      <c r="C20" s="8" t="s">
        <v>71</v>
      </c>
      <c r="D20" s="8" t="s">
        <v>17</v>
      </c>
      <c r="E20" s="8" t="s">
        <v>20</v>
      </c>
      <c r="F20" s="28">
        <v>43391</v>
      </c>
      <c r="G20" s="27">
        <f t="shared" si="0"/>
        <v>91</v>
      </c>
      <c r="H20" s="9" t="s">
        <v>40</v>
      </c>
      <c r="I20" s="28">
        <v>43299</v>
      </c>
      <c r="J20" s="28">
        <v>43299</v>
      </c>
      <c r="K20" s="28">
        <v>43300</v>
      </c>
      <c r="L20" s="10">
        <v>5000000</v>
      </c>
      <c r="M20" s="11">
        <v>492000000</v>
      </c>
      <c r="N20" s="12">
        <v>98.4</v>
      </c>
      <c r="O20" s="16">
        <v>6.5218999999999999E-2</v>
      </c>
      <c r="P20" s="26" t="s">
        <v>19</v>
      </c>
      <c r="Q20" s="19"/>
      <c r="R20" s="21"/>
    </row>
    <row r="21" spans="1:18" s="2" customFormat="1">
      <c r="A21" s="5">
        <v>16</v>
      </c>
      <c r="B21" s="8" t="s">
        <v>70</v>
      </c>
      <c r="C21" s="8" t="s">
        <v>71</v>
      </c>
      <c r="D21" s="8" t="s">
        <v>17</v>
      </c>
      <c r="E21" s="8" t="s">
        <v>20</v>
      </c>
      <c r="F21" s="28">
        <v>43391</v>
      </c>
      <c r="G21" s="27">
        <f t="shared" si="0"/>
        <v>91</v>
      </c>
      <c r="H21" s="9" t="s">
        <v>40</v>
      </c>
      <c r="I21" s="28">
        <v>43299</v>
      </c>
      <c r="J21" s="28">
        <v>43299</v>
      </c>
      <c r="K21" s="28">
        <v>43300</v>
      </c>
      <c r="L21" s="10">
        <v>2500000</v>
      </c>
      <c r="M21" s="11">
        <v>245993500</v>
      </c>
      <c r="N21" s="12">
        <v>98.397400000000005</v>
      </c>
      <c r="O21" s="16">
        <v>6.5326999999999996E-2</v>
      </c>
      <c r="P21" s="26" t="s">
        <v>19</v>
      </c>
      <c r="Q21" s="19"/>
      <c r="R21" s="21"/>
    </row>
    <row r="22" spans="1:18" s="2" customFormat="1">
      <c r="A22" s="5">
        <v>17</v>
      </c>
      <c r="B22" s="8" t="s">
        <v>72</v>
      </c>
      <c r="C22" s="8" t="s">
        <v>73</v>
      </c>
      <c r="D22" s="8" t="s">
        <v>17</v>
      </c>
      <c r="E22" s="8" t="s">
        <v>20</v>
      </c>
      <c r="F22" s="28">
        <v>43340</v>
      </c>
      <c r="G22" s="27">
        <f t="shared" si="0"/>
        <v>40</v>
      </c>
      <c r="H22" s="9" t="s">
        <v>40</v>
      </c>
      <c r="I22" s="28">
        <v>43299</v>
      </c>
      <c r="J22" s="28">
        <v>43299</v>
      </c>
      <c r="K22" s="28">
        <v>43300</v>
      </c>
      <c r="L22" s="10">
        <v>7500000</v>
      </c>
      <c r="M22" s="11">
        <v>744249750</v>
      </c>
      <c r="N22" s="12">
        <v>99.2333</v>
      </c>
      <c r="O22" s="16">
        <v>7.0502000000000009E-2</v>
      </c>
      <c r="P22" s="26" t="s">
        <v>19</v>
      </c>
      <c r="Q22" s="19"/>
      <c r="R22" s="21"/>
    </row>
    <row r="23" spans="1:18" s="2" customFormat="1">
      <c r="A23" s="5">
        <v>18</v>
      </c>
      <c r="B23" s="8" t="s">
        <v>74</v>
      </c>
      <c r="C23" s="8" t="s">
        <v>75</v>
      </c>
      <c r="D23" s="8" t="s">
        <v>17</v>
      </c>
      <c r="E23" s="8" t="s">
        <v>20</v>
      </c>
      <c r="F23" s="28">
        <v>43325</v>
      </c>
      <c r="G23" s="27">
        <f t="shared" si="0"/>
        <v>25</v>
      </c>
      <c r="H23" s="9" t="s">
        <v>40</v>
      </c>
      <c r="I23" s="28">
        <v>43299</v>
      </c>
      <c r="J23" s="28">
        <v>43299</v>
      </c>
      <c r="K23" s="28">
        <v>43300</v>
      </c>
      <c r="L23" s="10">
        <v>500000</v>
      </c>
      <c r="M23" s="11">
        <v>49766500</v>
      </c>
      <c r="N23" s="12">
        <v>99.533000000000001</v>
      </c>
      <c r="O23" s="16">
        <v>6.8501899999999991E-2</v>
      </c>
      <c r="P23" s="26" t="s">
        <v>19</v>
      </c>
      <c r="Q23" s="19"/>
      <c r="R23" s="21"/>
    </row>
    <row r="24" spans="1:18" s="2" customFormat="1">
      <c r="A24" s="5">
        <v>19</v>
      </c>
      <c r="B24" s="8" t="s">
        <v>70</v>
      </c>
      <c r="C24" s="8" t="s">
        <v>71</v>
      </c>
      <c r="D24" s="8" t="s">
        <v>17</v>
      </c>
      <c r="E24" s="8" t="s">
        <v>22</v>
      </c>
      <c r="F24" s="28">
        <v>43391</v>
      </c>
      <c r="G24" s="27">
        <f t="shared" si="0"/>
        <v>91</v>
      </c>
      <c r="H24" s="9" t="s">
        <v>40</v>
      </c>
      <c r="I24" s="28">
        <v>43299</v>
      </c>
      <c r="J24" s="28">
        <v>43299</v>
      </c>
      <c r="K24" s="28">
        <v>43300</v>
      </c>
      <c r="L24" s="10">
        <v>2500000</v>
      </c>
      <c r="M24" s="11">
        <v>246000000</v>
      </c>
      <c r="N24" s="12">
        <v>98.4</v>
      </c>
      <c r="O24" s="16">
        <v>6.5218999999999999E-2</v>
      </c>
      <c r="P24" s="26" t="s">
        <v>19</v>
      </c>
      <c r="Q24" s="19"/>
      <c r="R24" s="21"/>
    </row>
    <row r="25" spans="1:18" s="2" customFormat="1">
      <c r="A25" s="5">
        <v>20</v>
      </c>
      <c r="B25" s="8" t="s">
        <v>76</v>
      </c>
      <c r="C25" s="8" t="s">
        <v>91</v>
      </c>
      <c r="D25" s="8" t="s">
        <v>17</v>
      </c>
      <c r="E25" s="8" t="s">
        <v>24</v>
      </c>
      <c r="F25" s="28">
        <v>43301</v>
      </c>
      <c r="G25" s="27">
        <f t="shared" ref="G25:G52" si="1">+F25-$F$3</f>
        <v>1</v>
      </c>
      <c r="H25" s="9" t="s">
        <v>39</v>
      </c>
      <c r="I25" s="28">
        <v>43300</v>
      </c>
      <c r="J25" s="28">
        <v>43300</v>
      </c>
      <c r="K25" s="28">
        <v>43300</v>
      </c>
      <c r="L25" s="10">
        <v>219995783</v>
      </c>
      <c r="M25" s="11">
        <v>219958807.38</v>
      </c>
      <c r="N25" s="12">
        <v>99.983192579999994</v>
      </c>
      <c r="O25" s="16">
        <v>6.13573798E-2</v>
      </c>
      <c r="P25" s="26" t="s">
        <v>19</v>
      </c>
      <c r="Q25" s="19"/>
      <c r="R25" s="21"/>
    </row>
    <row r="26" spans="1:18" s="2" customFormat="1">
      <c r="A26" s="5">
        <v>21</v>
      </c>
      <c r="B26" s="8" t="s">
        <v>76</v>
      </c>
      <c r="C26" s="8" t="s">
        <v>91</v>
      </c>
      <c r="D26" s="8" t="s">
        <v>17</v>
      </c>
      <c r="E26" s="8" t="s">
        <v>36</v>
      </c>
      <c r="F26" s="28">
        <v>43301</v>
      </c>
      <c r="G26" s="27">
        <f t="shared" si="1"/>
        <v>1</v>
      </c>
      <c r="H26" s="9" t="s">
        <v>39</v>
      </c>
      <c r="I26" s="28">
        <v>43300</v>
      </c>
      <c r="J26" s="28">
        <v>43300</v>
      </c>
      <c r="K26" s="28">
        <v>43300</v>
      </c>
      <c r="L26" s="10">
        <v>3107184</v>
      </c>
      <c r="M26" s="11">
        <v>3106661.76</v>
      </c>
      <c r="N26" s="12">
        <v>99.983192579999994</v>
      </c>
      <c r="O26" s="16">
        <v>6.13573798E-2</v>
      </c>
      <c r="P26" s="26" t="s">
        <v>19</v>
      </c>
      <c r="Q26" s="19"/>
      <c r="R26" s="21"/>
    </row>
    <row r="27" spans="1:18" s="2" customFormat="1">
      <c r="A27" s="5">
        <v>22</v>
      </c>
      <c r="B27" s="8" t="s">
        <v>76</v>
      </c>
      <c r="C27" s="8" t="s">
        <v>91</v>
      </c>
      <c r="D27" s="8" t="s">
        <v>17</v>
      </c>
      <c r="E27" s="8" t="s">
        <v>18</v>
      </c>
      <c r="F27" s="28">
        <v>43301</v>
      </c>
      <c r="G27" s="27">
        <f t="shared" si="1"/>
        <v>1</v>
      </c>
      <c r="H27" s="9" t="s">
        <v>39</v>
      </c>
      <c r="I27" s="28">
        <v>43300</v>
      </c>
      <c r="J27" s="28">
        <v>43300</v>
      </c>
      <c r="K27" s="28">
        <v>43300</v>
      </c>
      <c r="L27" s="10">
        <v>10890943</v>
      </c>
      <c r="M27" s="11">
        <v>10889112.51</v>
      </c>
      <c r="N27" s="12">
        <v>99.983192579999994</v>
      </c>
      <c r="O27" s="16">
        <v>6.13573798E-2</v>
      </c>
      <c r="P27" s="26" t="s">
        <v>19</v>
      </c>
      <c r="Q27" s="19"/>
      <c r="R27" s="21"/>
    </row>
    <row r="28" spans="1:18" s="2" customFormat="1">
      <c r="A28" s="5">
        <v>23</v>
      </c>
      <c r="B28" s="8" t="s">
        <v>76</v>
      </c>
      <c r="C28" s="8" t="s">
        <v>91</v>
      </c>
      <c r="D28" s="8" t="s">
        <v>17</v>
      </c>
      <c r="E28" s="8" t="s">
        <v>26</v>
      </c>
      <c r="F28" s="28">
        <v>43301</v>
      </c>
      <c r="G28" s="27">
        <f t="shared" si="1"/>
        <v>1</v>
      </c>
      <c r="H28" s="9" t="s">
        <v>39</v>
      </c>
      <c r="I28" s="28">
        <v>43300</v>
      </c>
      <c r="J28" s="28">
        <v>43300</v>
      </c>
      <c r="K28" s="28">
        <v>43300</v>
      </c>
      <c r="L28" s="10">
        <v>40420317</v>
      </c>
      <c r="M28" s="11">
        <v>40413523.390000001</v>
      </c>
      <c r="N28" s="12">
        <v>99.983192579999994</v>
      </c>
      <c r="O28" s="16">
        <v>6.13573798E-2</v>
      </c>
      <c r="P28" s="26" t="s">
        <v>19</v>
      </c>
      <c r="Q28" s="19"/>
      <c r="R28" s="21"/>
    </row>
    <row r="29" spans="1:18" s="2" customFormat="1">
      <c r="A29" s="5">
        <v>24</v>
      </c>
      <c r="B29" s="8" t="s">
        <v>76</v>
      </c>
      <c r="C29" s="8" t="s">
        <v>91</v>
      </c>
      <c r="D29" s="8" t="s">
        <v>17</v>
      </c>
      <c r="E29" s="8" t="s">
        <v>27</v>
      </c>
      <c r="F29" s="28">
        <v>43301</v>
      </c>
      <c r="G29" s="27">
        <f t="shared" si="1"/>
        <v>1</v>
      </c>
      <c r="H29" s="9" t="s">
        <v>39</v>
      </c>
      <c r="I29" s="28">
        <v>43300</v>
      </c>
      <c r="J29" s="28">
        <v>43300</v>
      </c>
      <c r="K29" s="28">
        <v>43300</v>
      </c>
      <c r="L29" s="10">
        <v>591148342</v>
      </c>
      <c r="M29" s="11">
        <v>591048985.22000003</v>
      </c>
      <c r="N29" s="12">
        <v>99.983192579999994</v>
      </c>
      <c r="O29" s="16">
        <v>6.13573798E-2</v>
      </c>
      <c r="P29" s="26" t="s">
        <v>19</v>
      </c>
      <c r="Q29" s="19"/>
      <c r="R29" s="21"/>
    </row>
    <row r="30" spans="1:18" s="2" customFormat="1">
      <c r="A30" s="5">
        <v>25</v>
      </c>
      <c r="B30" s="8" t="s">
        <v>76</v>
      </c>
      <c r="C30" s="8" t="s">
        <v>91</v>
      </c>
      <c r="D30" s="8" t="s">
        <v>17</v>
      </c>
      <c r="E30" s="8" t="s">
        <v>21</v>
      </c>
      <c r="F30" s="28">
        <v>43301</v>
      </c>
      <c r="G30" s="27">
        <f t="shared" si="1"/>
        <v>1</v>
      </c>
      <c r="H30" s="9" t="s">
        <v>39</v>
      </c>
      <c r="I30" s="28">
        <v>43300</v>
      </c>
      <c r="J30" s="28">
        <v>43300</v>
      </c>
      <c r="K30" s="28">
        <v>43300</v>
      </c>
      <c r="L30" s="10">
        <v>6986019</v>
      </c>
      <c r="M30" s="11">
        <v>6984844.8300000001</v>
      </c>
      <c r="N30" s="12">
        <v>99.983192579999994</v>
      </c>
      <c r="O30" s="16">
        <v>6.13573798E-2</v>
      </c>
      <c r="P30" s="26" t="s">
        <v>19</v>
      </c>
      <c r="Q30" s="19"/>
      <c r="R30" s="21"/>
    </row>
    <row r="31" spans="1:18" s="2" customFormat="1">
      <c r="A31" s="5">
        <v>26</v>
      </c>
      <c r="B31" s="8" t="s">
        <v>76</v>
      </c>
      <c r="C31" s="8" t="s">
        <v>91</v>
      </c>
      <c r="D31" s="8" t="s">
        <v>17</v>
      </c>
      <c r="E31" s="8" t="s">
        <v>25</v>
      </c>
      <c r="F31" s="28">
        <v>43301</v>
      </c>
      <c r="G31" s="27">
        <f t="shared" si="1"/>
        <v>1</v>
      </c>
      <c r="H31" s="9" t="s">
        <v>39</v>
      </c>
      <c r="I31" s="28">
        <v>43300</v>
      </c>
      <c r="J31" s="28">
        <v>43300</v>
      </c>
      <c r="K31" s="28">
        <v>43300</v>
      </c>
      <c r="L31" s="10">
        <v>593012</v>
      </c>
      <c r="M31" s="11">
        <v>592912.32999999996</v>
      </c>
      <c r="N31" s="12">
        <v>99.983192579999994</v>
      </c>
      <c r="O31" s="16">
        <v>6.13573798E-2</v>
      </c>
      <c r="P31" s="26" t="s">
        <v>19</v>
      </c>
      <c r="Q31" s="14"/>
    </row>
    <row r="32" spans="1:18" s="2" customFormat="1">
      <c r="A32" s="5">
        <v>27</v>
      </c>
      <c r="B32" s="8" t="s">
        <v>76</v>
      </c>
      <c r="C32" s="8" t="s">
        <v>91</v>
      </c>
      <c r="D32" s="8" t="s">
        <v>17</v>
      </c>
      <c r="E32" s="8" t="s">
        <v>41</v>
      </c>
      <c r="F32" s="28">
        <v>43301</v>
      </c>
      <c r="G32" s="27">
        <f t="shared" si="1"/>
        <v>1</v>
      </c>
      <c r="H32" s="9" t="s">
        <v>39</v>
      </c>
      <c r="I32" s="28">
        <v>43300</v>
      </c>
      <c r="J32" s="28">
        <v>43300</v>
      </c>
      <c r="K32" s="28">
        <v>43300</v>
      </c>
      <c r="L32" s="10">
        <v>1396770510</v>
      </c>
      <c r="M32" s="11">
        <v>1396535748.9100001</v>
      </c>
      <c r="N32" s="12">
        <v>99.983192579999994</v>
      </c>
      <c r="O32" s="16">
        <v>6.13573798E-2</v>
      </c>
      <c r="P32" s="26" t="s">
        <v>19</v>
      </c>
      <c r="Q32" s="14"/>
    </row>
    <row r="33" spans="1:18" s="2" customFormat="1">
      <c r="A33" s="5">
        <v>28</v>
      </c>
      <c r="B33" s="8" t="s">
        <v>76</v>
      </c>
      <c r="C33" s="8" t="s">
        <v>91</v>
      </c>
      <c r="D33" s="8" t="s">
        <v>17</v>
      </c>
      <c r="E33" s="8" t="s">
        <v>23</v>
      </c>
      <c r="F33" s="28">
        <v>43301</v>
      </c>
      <c r="G33" s="27">
        <f t="shared" si="1"/>
        <v>1</v>
      </c>
      <c r="H33" s="9" t="s">
        <v>39</v>
      </c>
      <c r="I33" s="28">
        <v>43300</v>
      </c>
      <c r="J33" s="28">
        <v>43300</v>
      </c>
      <c r="K33" s="28">
        <v>43300</v>
      </c>
      <c r="L33" s="10">
        <v>15535031</v>
      </c>
      <c r="M33" s="11">
        <v>15532419.960000001</v>
      </c>
      <c r="N33" s="12">
        <v>99.983192579999994</v>
      </c>
      <c r="O33" s="16">
        <v>6.13573798E-2</v>
      </c>
      <c r="P33" s="26" t="s">
        <v>19</v>
      </c>
      <c r="Q33" s="14"/>
    </row>
    <row r="34" spans="1:18" s="2" customFormat="1">
      <c r="A34" s="5">
        <v>29</v>
      </c>
      <c r="B34" s="8" t="s">
        <v>76</v>
      </c>
      <c r="C34" s="8" t="s">
        <v>91</v>
      </c>
      <c r="D34" s="8" t="s">
        <v>17</v>
      </c>
      <c r="E34" s="8" t="s">
        <v>28</v>
      </c>
      <c r="F34" s="28">
        <v>43301</v>
      </c>
      <c r="G34" s="27">
        <f t="shared" si="1"/>
        <v>1</v>
      </c>
      <c r="H34" s="9" t="s">
        <v>39</v>
      </c>
      <c r="I34" s="28">
        <v>43300</v>
      </c>
      <c r="J34" s="28">
        <v>43300</v>
      </c>
      <c r="K34" s="28">
        <v>43300</v>
      </c>
      <c r="L34" s="10">
        <v>6979149</v>
      </c>
      <c r="M34" s="11">
        <v>6977975.9900000002</v>
      </c>
      <c r="N34" s="12">
        <v>99.983192579999994</v>
      </c>
      <c r="O34" s="16">
        <v>6.13573798E-2</v>
      </c>
      <c r="P34" s="26" t="s">
        <v>19</v>
      </c>
      <c r="Q34" s="14"/>
    </row>
    <row r="35" spans="1:18" s="2" customFormat="1">
      <c r="A35" s="5">
        <v>30</v>
      </c>
      <c r="B35" s="8" t="s">
        <v>77</v>
      </c>
      <c r="C35" s="8" t="s">
        <v>78</v>
      </c>
      <c r="D35" s="8" t="s">
        <v>17</v>
      </c>
      <c r="E35" s="8" t="s">
        <v>20</v>
      </c>
      <c r="F35" s="28">
        <v>43357</v>
      </c>
      <c r="G35" s="27">
        <f t="shared" si="1"/>
        <v>57</v>
      </c>
      <c r="H35" s="9" t="s">
        <v>39</v>
      </c>
      <c r="I35" s="28">
        <v>43300</v>
      </c>
      <c r="J35" s="28">
        <v>43300</v>
      </c>
      <c r="K35" s="28">
        <v>43300</v>
      </c>
      <c r="L35" s="10">
        <v>5000000</v>
      </c>
      <c r="M35" s="11">
        <v>494728500</v>
      </c>
      <c r="N35" s="12">
        <v>98.952299999999994</v>
      </c>
      <c r="O35" s="16">
        <v>6.7799999999999999E-2</v>
      </c>
      <c r="P35" s="26" t="s">
        <v>19</v>
      </c>
      <c r="Q35" s="14"/>
    </row>
    <row r="36" spans="1:18" s="2" customFormat="1">
      <c r="A36" s="5">
        <v>31</v>
      </c>
      <c r="B36" s="8" t="s">
        <v>77</v>
      </c>
      <c r="C36" s="8" t="s">
        <v>78</v>
      </c>
      <c r="D36" s="8" t="s">
        <v>17</v>
      </c>
      <c r="E36" s="8" t="s">
        <v>20</v>
      </c>
      <c r="F36" s="28">
        <v>43357</v>
      </c>
      <c r="G36" s="27">
        <f t="shared" si="1"/>
        <v>57</v>
      </c>
      <c r="H36" s="9" t="s">
        <v>39</v>
      </c>
      <c r="I36" s="28">
        <v>43300</v>
      </c>
      <c r="J36" s="28">
        <v>43300</v>
      </c>
      <c r="K36" s="28">
        <v>43300</v>
      </c>
      <c r="L36" s="10">
        <v>15000000</v>
      </c>
      <c r="M36" s="11">
        <v>1484284500</v>
      </c>
      <c r="N36" s="12">
        <v>98.952299999999994</v>
      </c>
      <c r="O36" s="16">
        <v>6.7799999999999999E-2</v>
      </c>
      <c r="P36" s="26" t="s">
        <v>19</v>
      </c>
      <c r="Q36" s="22"/>
      <c r="R36" s="23"/>
    </row>
    <row r="37" spans="1:18" s="2" customFormat="1">
      <c r="A37" s="5">
        <v>32</v>
      </c>
      <c r="B37" s="8" t="s">
        <v>65</v>
      </c>
      <c r="C37" s="8" t="s">
        <v>66</v>
      </c>
      <c r="D37" s="8" t="s">
        <v>17</v>
      </c>
      <c r="E37" s="8" t="s">
        <v>20</v>
      </c>
      <c r="F37" s="28">
        <v>43305</v>
      </c>
      <c r="G37" s="27">
        <f t="shared" si="1"/>
        <v>5</v>
      </c>
      <c r="H37" s="9" t="s">
        <v>39</v>
      </c>
      <c r="I37" s="28">
        <v>43300</v>
      </c>
      <c r="J37" s="28">
        <v>43300</v>
      </c>
      <c r="K37" s="28">
        <v>43300</v>
      </c>
      <c r="L37" s="10">
        <v>4000000</v>
      </c>
      <c r="M37" s="11">
        <v>399627600</v>
      </c>
      <c r="N37" s="12">
        <v>99.906899999999993</v>
      </c>
      <c r="O37" s="16">
        <v>6.8026000000000003E-2</v>
      </c>
      <c r="P37" s="26" t="s">
        <v>19</v>
      </c>
      <c r="Q37" s="22"/>
      <c r="R37" s="23"/>
    </row>
    <row r="38" spans="1:18" s="2" customFormat="1">
      <c r="A38" s="5">
        <v>33</v>
      </c>
      <c r="B38" s="8" t="s">
        <v>65</v>
      </c>
      <c r="C38" s="8" t="s">
        <v>66</v>
      </c>
      <c r="D38" s="8" t="s">
        <v>17</v>
      </c>
      <c r="E38" s="8" t="s">
        <v>20</v>
      </c>
      <c r="F38" s="28">
        <v>43305</v>
      </c>
      <c r="G38" s="27">
        <f t="shared" si="1"/>
        <v>5</v>
      </c>
      <c r="H38" s="9" t="s">
        <v>39</v>
      </c>
      <c r="I38" s="28">
        <v>43300</v>
      </c>
      <c r="J38" s="28">
        <v>43300</v>
      </c>
      <c r="K38" s="28">
        <v>43300</v>
      </c>
      <c r="L38" s="10">
        <v>5000000</v>
      </c>
      <c r="M38" s="11">
        <v>499534500</v>
      </c>
      <c r="N38" s="12">
        <v>99.906899999999993</v>
      </c>
      <c r="O38" s="16">
        <v>6.8026000000000003E-2</v>
      </c>
      <c r="P38" s="26" t="s">
        <v>19</v>
      </c>
      <c r="Q38" s="22"/>
      <c r="R38" s="23"/>
    </row>
    <row r="39" spans="1:18">
      <c r="A39" s="5">
        <v>34</v>
      </c>
      <c r="B39" s="8" t="s">
        <v>52</v>
      </c>
      <c r="C39" s="8" t="s">
        <v>53</v>
      </c>
      <c r="D39" s="8" t="s">
        <v>17</v>
      </c>
      <c r="E39" s="8" t="s">
        <v>20</v>
      </c>
      <c r="F39" s="28">
        <v>43306</v>
      </c>
      <c r="G39" s="27">
        <f t="shared" si="1"/>
        <v>6</v>
      </c>
      <c r="H39" s="9" t="s">
        <v>39</v>
      </c>
      <c r="I39" s="28">
        <v>43300</v>
      </c>
      <c r="J39" s="28">
        <v>43300</v>
      </c>
      <c r="K39" s="28">
        <v>43300</v>
      </c>
      <c r="L39" s="10">
        <v>7500000</v>
      </c>
      <c r="M39" s="11">
        <v>749217750</v>
      </c>
      <c r="N39" s="12">
        <v>99.895700000000005</v>
      </c>
      <c r="O39" s="16">
        <v>6.3515409999999994E-2</v>
      </c>
      <c r="P39" s="26" t="s">
        <v>19</v>
      </c>
    </row>
    <row r="40" spans="1:18">
      <c r="A40" s="5">
        <v>35</v>
      </c>
      <c r="B40" s="8" t="s">
        <v>79</v>
      </c>
      <c r="C40" s="8" t="s">
        <v>80</v>
      </c>
      <c r="D40" s="8" t="s">
        <v>17</v>
      </c>
      <c r="E40" s="8" t="s">
        <v>20</v>
      </c>
      <c r="F40" s="28">
        <v>43354</v>
      </c>
      <c r="G40" s="27">
        <f t="shared" si="1"/>
        <v>54</v>
      </c>
      <c r="H40" s="9" t="s">
        <v>39</v>
      </c>
      <c r="I40" s="28">
        <v>43300</v>
      </c>
      <c r="J40" s="28">
        <v>43300</v>
      </c>
      <c r="K40" s="28">
        <v>43300</v>
      </c>
      <c r="L40" s="10">
        <v>20000000</v>
      </c>
      <c r="M40" s="11">
        <v>1979934000</v>
      </c>
      <c r="N40" s="12">
        <v>98.996700000000004</v>
      </c>
      <c r="O40" s="16">
        <v>6.8502999999999994E-2</v>
      </c>
      <c r="P40" s="26" t="s">
        <v>19</v>
      </c>
    </row>
    <row r="41" spans="1:18">
      <c r="A41" s="5">
        <v>36</v>
      </c>
      <c r="B41" s="8" t="s">
        <v>79</v>
      </c>
      <c r="C41" s="8" t="s">
        <v>80</v>
      </c>
      <c r="D41" s="8" t="s">
        <v>17</v>
      </c>
      <c r="E41" s="8" t="s">
        <v>20</v>
      </c>
      <c r="F41" s="28">
        <v>43354</v>
      </c>
      <c r="G41" s="27">
        <f t="shared" si="1"/>
        <v>54</v>
      </c>
      <c r="H41" s="9" t="s">
        <v>39</v>
      </c>
      <c r="I41" s="28">
        <v>43300</v>
      </c>
      <c r="J41" s="28">
        <v>43300</v>
      </c>
      <c r="K41" s="28">
        <v>43300</v>
      </c>
      <c r="L41" s="10">
        <v>7500000</v>
      </c>
      <c r="M41" s="11">
        <v>742475250</v>
      </c>
      <c r="N41" s="12">
        <v>98.996700000000004</v>
      </c>
      <c r="O41" s="16">
        <v>6.8502999999999994E-2</v>
      </c>
      <c r="P41" s="26" t="s">
        <v>19</v>
      </c>
    </row>
    <row r="42" spans="1:18">
      <c r="A42" s="5">
        <v>37</v>
      </c>
      <c r="B42" s="8" t="s">
        <v>81</v>
      </c>
      <c r="C42" s="8" t="s">
        <v>82</v>
      </c>
      <c r="D42" s="8" t="s">
        <v>17</v>
      </c>
      <c r="E42" s="8" t="s">
        <v>20</v>
      </c>
      <c r="F42" s="28">
        <v>43390</v>
      </c>
      <c r="G42" s="27">
        <f t="shared" si="1"/>
        <v>90</v>
      </c>
      <c r="H42" s="9" t="s">
        <v>39</v>
      </c>
      <c r="I42" s="28">
        <v>43300</v>
      </c>
      <c r="J42" s="28">
        <v>43300</v>
      </c>
      <c r="K42" s="28">
        <v>43300</v>
      </c>
      <c r="L42" s="10">
        <v>60000000</v>
      </c>
      <c r="M42" s="11">
        <v>5894910000</v>
      </c>
      <c r="N42" s="12">
        <v>98.248500000000007</v>
      </c>
      <c r="O42" s="16">
        <v>7.2299379181926707E-2</v>
      </c>
      <c r="P42" s="26" t="s">
        <v>19</v>
      </c>
    </row>
    <row r="43" spans="1:18">
      <c r="A43" s="5">
        <v>38</v>
      </c>
      <c r="B43" s="8" t="s">
        <v>56</v>
      </c>
      <c r="C43" s="8" t="s">
        <v>57</v>
      </c>
      <c r="D43" s="8" t="s">
        <v>17</v>
      </c>
      <c r="E43" s="8" t="s">
        <v>20</v>
      </c>
      <c r="F43" s="28">
        <v>43346</v>
      </c>
      <c r="G43" s="27">
        <f t="shared" si="1"/>
        <v>46</v>
      </c>
      <c r="H43" s="9" t="s">
        <v>39</v>
      </c>
      <c r="I43" s="28">
        <v>43300</v>
      </c>
      <c r="J43" s="28">
        <v>43300</v>
      </c>
      <c r="K43" s="28">
        <v>43300</v>
      </c>
      <c r="L43" s="10">
        <v>29500000</v>
      </c>
      <c r="M43" s="11">
        <v>2925007600</v>
      </c>
      <c r="N43" s="12">
        <v>99.152799999999999</v>
      </c>
      <c r="O43" s="16">
        <v>6.7797999999999997E-2</v>
      </c>
      <c r="P43" s="26" t="s">
        <v>19</v>
      </c>
    </row>
    <row r="44" spans="1:18">
      <c r="A44" s="5">
        <v>39</v>
      </c>
      <c r="B44" s="8" t="s">
        <v>76</v>
      </c>
      <c r="C44" s="8" t="s">
        <v>91</v>
      </c>
      <c r="D44" s="8" t="s">
        <v>17</v>
      </c>
      <c r="E44" s="8" t="s">
        <v>29</v>
      </c>
      <c r="F44" s="28">
        <v>43301</v>
      </c>
      <c r="G44" s="27">
        <f t="shared" si="1"/>
        <v>1</v>
      </c>
      <c r="H44" s="9" t="s">
        <v>39</v>
      </c>
      <c r="I44" s="28">
        <v>43300</v>
      </c>
      <c r="J44" s="28">
        <v>43300</v>
      </c>
      <c r="K44" s="28">
        <v>43300</v>
      </c>
      <c r="L44" s="10">
        <v>113518835</v>
      </c>
      <c r="M44" s="11">
        <v>113499755.41</v>
      </c>
      <c r="N44" s="12">
        <v>99.983192579999994</v>
      </c>
      <c r="O44" s="16">
        <v>6.13573798E-2</v>
      </c>
      <c r="P44" s="26" t="s">
        <v>19</v>
      </c>
    </row>
    <row r="45" spans="1:18">
      <c r="A45" s="5">
        <v>40</v>
      </c>
      <c r="B45" s="8" t="s">
        <v>76</v>
      </c>
      <c r="C45" s="8" t="s">
        <v>91</v>
      </c>
      <c r="D45" s="8" t="s">
        <v>17</v>
      </c>
      <c r="E45" s="8" t="s">
        <v>37</v>
      </c>
      <c r="F45" s="28">
        <v>43301</v>
      </c>
      <c r="G45" s="27">
        <f t="shared" si="1"/>
        <v>1</v>
      </c>
      <c r="H45" s="9" t="s">
        <v>39</v>
      </c>
      <c r="I45" s="28">
        <v>43300</v>
      </c>
      <c r="J45" s="28">
        <v>43300</v>
      </c>
      <c r="K45" s="28">
        <v>43300</v>
      </c>
      <c r="L45" s="10">
        <v>16662094</v>
      </c>
      <c r="M45" s="11">
        <v>16659293.529999999</v>
      </c>
      <c r="N45" s="12">
        <v>99.983192579999994</v>
      </c>
      <c r="O45" s="16">
        <v>6.13573798E-2</v>
      </c>
      <c r="P45" s="26" t="s">
        <v>19</v>
      </c>
    </row>
    <row r="46" spans="1:18">
      <c r="A46" s="5">
        <v>41</v>
      </c>
      <c r="B46" s="8" t="s">
        <v>76</v>
      </c>
      <c r="C46" s="8" t="s">
        <v>91</v>
      </c>
      <c r="D46" s="8" t="s">
        <v>17</v>
      </c>
      <c r="E46" s="8" t="s">
        <v>30</v>
      </c>
      <c r="F46" s="28">
        <v>43301</v>
      </c>
      <c r="G46" s="27">
        <f t="shared" si="1"/>
        <v>1</v>
      </c>
      <c r="H46" s="9" t="s">
        <v>39</v>
      </c>
      <c r="I46" s="28">
        <v>43300</v>
      </c>
      <c r="J46" s="28">
        <v>43300</v>
      </c>
      <c r="K46" s="28">
        <v>43300</v>
      </c>
      <c r="L46" s="10">
        <v>5989072</v>
      </c>
      <c r="M46" s="11">
        <v>5988065.3899999997</v>
      </c>
      <c r="N46" s="12">
        <v>99.983192579999994</v>
      </c>
      <c r="O46" s="16">
        <v>6.13573798E-2</v>
      </c>
      <c r="P46" s="26" t="s">
        <v>19</v>
      </c>
    </row>
    <row r="47" spans="1:18">
      <c r="A47" s="5">
        <v>42</v>
      </c>
      <c r="B47" s="8" t="s">
        <v>76</v>
      </c>
      <c r="C47" s="8" t="s">
        <v>91</v>
      </c>
      <c r="D47" s="8" t="s">
        <v>17</v>
      </c>
      <c r="E47" s="8" t="s">
        <v>38</v>
      </c>
      <c r="F47" s="28">
        <v>43301</v>
      </c>
      <c r="G47" s="27">
        <f t="shared" si="1"/>
        <v>1</v>
      </c>
      <c r="H47" s="9" t="s">
        <v>39</v>
      </c>
      <c r="I47" s="28">
        <v>43300</v>
      </c>
      <c r="J47" s="28">
        <v>43300</v>
      </c>
      <c r="K47" s="28">
        <v>43300</v>
      </c>
      <c r="L47" s="10">
        <v>76397201</v>
      </c>
      <c r="M47" s="11">
        <v>76384360.599999994</v>
      </c>
      <c r="N47" s="12">
        <v>99.983192579999994</v>
      </c>
      <c r="O47" s="16">
        <v>6.13573798E-2</v>
      </c>
      <c r="P47" s="26" t="s">
        <v>19</v>
      </c>
    </row>
    <row r="48" spans="1:18">
      <c r="A48" s="5">
        <v>43</v>
      </c>
      <c r="B48" s="8" t="s">
        <v>76</v>
      </c>
      <c r="C48" s="8" t="s">
        <v>91</v>
      </c>
      <c r="D48" s="8" t="s">
        <v>17</v>
      </c>
      <c r="E48" s="8" t="s">
        <v>34</v>
      </c>
      <c r="F48" s="28">
        <v>43301</v>
      </c>
      <c r="G48" s="27">
        <f t="shared" si="1"/>
        <v>1</v>
      </c>
      <c r="H48" s="9" t="s">
        <v>39</v>
      </c>
      <c r="I48" s="28">
        <v>43300</v>
      </c>
      <c r="J48" s="28">
        <v>43300</v>
      </c>
      <c r="K48" s="28">
        <v>43300</v>
      </c>
      <c r="L48" s="10">
        <v>52946101</v>
      </c>
      <c r="M48" s="11">
        <v>52937202.130000003</v>
      </c>
      <c r="N48" s="12">
        <v>99.983192579999994</v>
      </c>
      <c r="O48" s="16">
        <v>6.13573798E-2</v>
      </c>
      <c r="P48" s="26" t="s">
        <v>19</v>
      </c>
    </row>
    <row r="49" spans="1:16">
      <c r="A49" s="5">
        <v>44</v>
      </c>
      <c r="B49" s="8" t="s">
        <v>76</v>
      </c>
      <c r="C49" s="8" t="s">
        <v>91</v>
      </c>
      <c r="D49" s="8" t="s">
        <v>17</v>
      </c>
      <c r="E49" s="8" t="s">
        <v>32</v>
      </c>
      <c r="F49" s="28">
        <v>43301</v>
      </c>
      <c r="G49" s="27">
        <f t="shared" si="1"/>
        <v>1</v>
      </c>
      <c r="H49" s="9" t="s">
        <v>39</v>
      </c>
      <c r="I49" s="28">
        <v>43300</v>
      </c>
      <c r="J49" s="28">
        <v>43300</v>
      </c>
      <c r="K49" s="28">
        <v>43300</v>
      </c>
      <c r="L49" s="10">
        <v>12225892</v>
      </c>
      <c r="M49" s="11">
        <v>12223837.140000001</v>
      </c>
      <c r="N49" s="12">
        <v>99.983192579999994</v>
      </c>
      <c r="O49" s="16">
        <v>6.13573798E-2</v>
      </c>
      <c r="P49" s="26" t="s">
        <v>19</v>
      </c>
    </row>
    <row r="50" spans="1:16">
      <c r="A50" s="5">
        <v>45</v>
      </c>
      <c r="B50" s="8" t="s">
        <v>76</v>
      </c>
      <c r="C50" s="8" t="s">
        <v>91</v>
      </c>
      <c r="D50" s="8" t="s">
        <v>17</v>
      </c>
      <c r="E50" s="8" t="s">
        <v>31</v>
      </c>
      <c r="F50" s="28">
        <v>43301</v>
      </c>
      <c r="G50" s="27">
        <f t="shared" si="1"/>
        <v>1</v>
      </c>
      <c r="H50" s="9" t="s">
        <v>39</v>
      </c>
      <c r="I50" s="28">
        <v>43300</v>
      </c>
      <c r="J50" s="28">
        <v>43300</v>
      </c>
      <c r="K50" s="28">
        <v>43300</v>
      </c>
      <c r="L50" s="10">
        <v>289622482</v>
      </c>
      <c r="M50" s="11">
        <v>289573803.93000001</v>
      </c>
      <c r="N50" s="12">
        <v>99.983192579999994</v>
      </c>
      <c r="O50" s="16">
        <v>6.13573798E-2</v>
      </c>
      <c r="P50" s="26" t="s">
        <v>19</v>
      </c>
    </row>
    <row r="51" spans="1:16">
      <c r="A51" s="5">
        <v>46</v>
      </c>
      <c r="B51" s="8" t="s">
        <v>76</v>
      </c>
      <c r="C51" s="8" t="s">
        <v>91</v>
      </c>
      <c r="D51" s="8" t="s">
        <v>17</v>
      </c>
      <c r="E51" s="8" t="s">
        <v>33</v>
      </c>
      <c r="F51" s="28">
        <v>43301</v>
      </c>
      <c r="G51" s="27">
        <f t="shared" si="1"/>
        <v>1</v>
      </c>
      <c r="H51" s="9" t="s">
        <v>39</v>
      </c>
      <c r="I51" s="28">
        <v>43300</v>
      </c>
      <c r="J51" s="28">
        <v>43300</v>
      </c>
      <c r="K51" s="28">
        <v>43300</v>
      </c>
      <c r="L51" s="10">
        <v>4900101</v>
      </c>
      <c r="M51" s="11">
        <v>4899277.42</v>
      </c>
      <c r="N51" s="12">
        <v>99.983192579999994</v>
      </c>
      <c r="O51" s="16">
        <v>6.13573798E-2</v>
      </c>
      <c r="P51" s="26" t="s">
        <v>19</v>
      </c>
    </row>
    <row r="52" spans="1:16">
      <c r="A52" s="5">
        <v>47</v>
      </c>
      <c r="B52" s="8" t="s">
        <v>76</v>
      </c>
      <c r="C52" s="8" t="s">
        <v>91</v>
      </c>
      <c r="D52" s="8" t="s">
        <v>17</v>
      </c>
      <c r="E52" s="8" t="s">
        <v>22</v>
      </c>
      <c r="F52" s="28">
        <v>43301</v>
      </c>
      <c r="G52" s="27">
        <f t="shared" si="1"/>
        <v>1</v>
      </c>
      <c r="H52" s="9" t="s">
        <v>39</v>
      </c>
      <c r="I52" s="28">
        <v>43300</v>
      </c>
      <c r="J52" s="28">
        <v>43300</v>
      </c>
      <c r="K52" s="28">
        <v>43300</v>
      </c>
      <c r="L52" s="10">
        <v>150311932</v>
      </c>
      <c r="M52" s="11">
        <v>150286668.44</v>
      </c>
      <c r="N52" s="12">
        <v>99.983192579999994</v>
      </c>
      <c r="O52" s="16">
        <v>6.13573798E-2</v>
      </c>
      <c r="P52" s="26" t="s">
        <v>19</v>
      </c>
    </row>
    <row r="54" spans="1:16">
      <c r="A54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R467"/>
  <sheetViews>
    <sheetView tabSelected="1" topLeftCell="A34" workbookViewId="0">
      <selection activeCell="L53" sqref="L53"/>
    </sheetView>
  </sheetViews>
  <sheetFormatPr defaultRowHeight="15"/>
  <cols>
    <col min="1" max="1" width="5.140625" style="1" customWidth="1"/>
    <col min="2" max="2" width="46.28515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47" bestFit="1" customWidth="1"/>
    <col min="7" max="7" width="13.140625" style="25" bestFit="1" customWidth="1"/>
    <col min="8" max="8" width="15.5703125" style="25" bestFit="1" customWidth="1"/>
    <col min="9" max="10" width="13.28515625" style="47" bestFit="1" customWidth="1"/>
    <col min="11" max="11" width="15.7109375" style="4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5"/>
  </cols>
  <sheetData>
    <row r="3" spans="1:18">
      <c r="A3" s="1" t="s">
        <v>0</v>
      </c>
      <c r="F3" s="47">
        <f>+'19.07.2018'!F3+1</f>
        <v>43301</v>
      </c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8" t="s">
        <v>5</v>
      </c>
      <c r="F5" s="28" t="s">
        <v>6</v>
      </c>
      <c r="G5" s="4" t="s">
        <v>7</v>
      </c>
      <c r="H5" s="4" t="s">
        <v>8</v>
      </c>
      <c r="I5" s="28" t="s">
        <v>9</v>
      </c>
      <c r="J5" s="28" t="s">
        <v>10</v>
      </c>
      <c r="K5" s="28" t="s">
        <v>11</v>
      </c>
      <c r="L5" s="50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58</v>
      </c>
      <c r="C6" s="8" t="s">
        <v>59</v>
      </c>
      <c r="D6" s="8" t="s">
        <v>17</v>
      </c>
      <c r="E6" s="49" t="s">
        <v>20</v>
      </c>
      <c r="F6" s="28">
        <v>43362</v>
      </c>
      <c r="G6" s="27">
        <f>+F6-$F$3</f>
        <v>61</v>
      </c>
      <c r="H6" s="9" t="s">
        <v>40</v>
      </c>
      <c r="I6" s="28">
        <v>43300</v>
      </c>
      <c r="J6" s="28">
        <v>43300</v>
      </c>
      <c r="K6" s="28">
        <v>43301</v>
      </c>
      <c r="L6" s="51">
        <v>1500000</v>
      </c>
      <c r="M6" s="11">
        <v>148392900</v>
      </c>
      <c r="N6" s="12">
        <v>98.928600000000003</v>
      </c>
      <c r="O6" s="16">
        <v>6.4802999999999999E-2</v>
      </c>
      <c r="P6" s="26" t="s">
        <v>19</v>
      </c>
      <c r="Q6" s="22"/>
      <c r="R6" s="23"/>
    </row>
    <row r="7" spans="1:18" s="2" customFormat="1">
      <c r="A7" s="5">
        <v>2</v>
      </c>
      <c r="B7" s="8" t="s">
        <v>70</v>
      </c>
      <c r="C7" s="8" t="s">
        <v>71</v>
      </c>
      <c r="D7" s="8" t="s">
        <v>17</v>
      </c>
      <c r="E7" s="49" t="s">
        <v>20</v>
      </c>
      <c r="F7" s="28">
        <v>43391</v>
      </c>
      <c r="G7" s="27">
        <f t="shared" ref="G7:G30" si="0">+F7-$F$3</f>
        <v>90</v>
      </c>
      <c r="H7" s="9" t="s">
        <v>40</v>
      </c>
      <c r="I7" s="28">
        <v>43300</v>
      </c>
      <c r="J7" s="28">
        <v>43300</v>
      </c>
      <c r="K7" s="28">
        <v>43301</v>
      </c>
      <c r="L7" s="51">
        <v>75000000</v>
      </c>
      <c r="M7" s="11">
        <v>7381320000</v>
      </c>
      <c r="N7" s="12">
        <v>98.417599999999993</v>
      </c>
      <c r="O7" s="16">
        <v>6.5207000000000001E-2</v>
      </c>
      <c r="P7" s="26" t="s">
        <v>19</v>
      </c>
      <c r="Q7" s="22"/>
      <c r="R7" s="23"/>
    </row>
    <row r="8" spans="1:18">
      <c r="A8" s="5">
        <v>3</v>
      </c>
      <c r="B8" s="8" t="s">
        <v>70</v>
      </c>
      <c r="C8" s="8" t="s">
        <v>71</v>
      </c>
      <c r="D8" s="8" t="s">
        <v>17</v>
      </c>
      <c r="E8" s="49" t="s">
        <v>20</v>
      </c>
      <c r="F8" s="28">
        <v>43391</v>
      </c>
      <c r="G8" s="27">
        <f t="shared" si="0"/>
        <v>90</v>
      </c>
      <c r="H8" s="9" t="s">
        <v>40</v>
      </c>
      <c r="I8" s="28">
        <v>43300</v>
      </c>
      <c r="J8" s="28">
        <v>43300</v>
      </c>
      <c r="K8" s="28">
        <v>43301</v>
      </c>
      <c r="L8" s="51">
        <v>65471100</v>
      </c>
      <c r="M8" s="11">
        <v>6443508531.3599997</v>
      </c>
      <c r="N8" s="12">
        <v>98.417599999999993</v>
      </c>
      <c r="O8" s="16">
        <v>6.5207000000000001E-2</v>
      </c>
      <c r="P8" s="26" t="s">
        <v>19</v>
      </c>
    </row>
    <row r="9" spans="1:18" s="15" customFormat="1">
      <c r="A9" s="5">
        <v>4</v>
      </c>
      <c r="B9" s="8" t="s">
        <v>70</v>
      </c>
      <c r="C9" s="8" t="s">
        <v>71</v>
      </c>
      <c r="D9" s="8" t="s">
        <v>17</v>
      </c>
      <c r="E9" s="49" t="s">
        <v>20</v>
      </c>
      <c r="F9" s="28">
        <v>43391</v>
      </c>
      <c r="G9" s="27">
        <f t="shared" si="0"/>
        <v>90</v>
      </c>
      <c r="H9" s="9" t="s">
        <v>40</v>
      </c>
      <c r="I9" s="28">
        <v>43300</v>
      </c>
      <c r="J9" s="28">
        <v>43300</v>
      </c>
      <c r="K9" s="28">
        <v>43301</v>
      </c>
      <c r="L9" s="51">
        <v>20000000</v>
      </c>
      <c r="M9" s="11">
        <v>1968346000</v>
      </c>
      <c r="N9" s="12">
        <v>98.417299999999997</v>
      </c>
      <c r="O9" s="16">
        <v>6.522E-2</v>
      </c>
      <c r="P9" s="26" t="s">
        <v>19</v>
      </c>
    </row>
    <row r="10" spans="1:18" s="15" customFormat="1">
      <c r="A10" s="5">
        <v>5</v>
      </c>
      <c r="B10" s="8" t="s">
        <v>70</v>
      </c>
      <c r="C10" s="8" t="s">
        <v>71</v>
      </c>
      <c r="D10" s="8" t="s">
        <v>17</v>
      </c>
      <c r="E10" s="49" t="s">
        <v>20</v>
      </c>
      <c r="F10" s="28">
        <v>43391</v>
      </c>
      <c r="G10" s="27">
        <f t="shared" si="0"/>
        <v>90</v>
      </c>
      <c r="H10" s="9" t="s">
        <v>40</v>
      </c>
      <c r="I10" s="28">
        <v>43300</v>
      </c>
      <c r="J10" s="28">
        <v>43300</v>
      </c>
      <c r="K10" s="28">
        <v>43301</v>
      </c>
      <c r="L10" s="51">
        <v>2500000</v>
      </c>
      <c r="M10" s="11">
        <v>246019000</v>
      </c>
      <c r="N10" s="12">
        <v>98.407600000000002</v>
      </c>
      <c r="O10" s="16">
        <v>6.5626000000000004E-2</v>
      </c>
      <c r="P10" s="26" t="s">
        <v>19</v>
      </c>
    </row>
    <row r="11" spans="1:18" s="15" customFormat="1">
      <c r="A11" s="5">
        <v>6</v>
      </c>
      <c r="B11" s="8" t="s">
        <v>70</v>
      </c>
      <c r="C11" s="8" t="s">
        <v>71</v>
      </c>
      <c r="D11" s="8" t="s">
        <v>17</v>
      </c>
      <c r="E11" s="49" t="s">
        <v>20</v>
      </c>
      <c r="F11" s="28">
        <v>43391</v>
      </c>
      <c r="G11" s="27">
        <f t="shared" si="0"/>
        <v>90</v>
      </c>
      <c r="H11" s="9" t="s">
        <v>40</v>
      </c>
      <c r="I11" s="28">
        <v>43300</v>
      </c>
      <c r="J11" s="28">
        <v>43300</v>
      </c>
      <c r="K11" s="28">
        <v>43301</v>
      </c>
      <c r="L11" s="51">
        <v>2500000</v>
      </c>
      <c r="M11" s="11">
        <v>246026500</v>
      </c>
      <c r="N11" s="12">
        <v>98.410600000000002</v>
      </c>
      <c r="O11" s="16">
        <v>6.5500000000000003E-2</v>
      </c>
      <c r="P11" s="26" t="s">
        <v>19</v>
      </c>
    </row>
    <row r="12" spans="1:18" s="15" customFormat="1">
      <c r="A12" s="5">
        <v>7</v>
      </c>
      <c r="B12" s="8" t="s">
        <v>70</v>
      </c>
      <c r="C12" s="8" t="s">
        <v>71</v>
      </c>
      <c r="D12" s="8" t="s">
        <v>17</v>
      </c>
      <c r="E12" s="49" t="s">
        <v>20</v>
      </c>
      <c r="F12" s="28">
        <v>43391</v>
      </c>
      <c r="G12" s="27">
        <f t="shared" si="0"/>
        <v>90</v>
      </c>
      <c r="H12" s="9" t="s">
        <v>40</v>
      </c>
      <c r="I12" s="28">
        <v>43300</v>
      </c>
      <c r="J12" s="28">
        <v>43300</v>
      </c>
      <c r="K12" s="28">
        <v>43301</v>
      </c>
      <c r="L12" s="51">
        <v>2500000</v>
      </c>
      <c r="M12" s="11">
        <v>246023500</v>
      </c>
      <c r="N12" s="12">
        <v>98.409400000000005</v>
      </c>
      <c r="O12" s="16">
        <v>6.5549999999999997E-2</v>
      </c>
      <c r="P12" s="26" t="s">
        <v>19</v>
      </c>
    </row>
    <row r="13" spans="1:18" s="15" customFormat="1">
      <c r="A13" s="5">
        <v>8</v>
      </c>
      <c r="B13" s="8" t="s">
        <v>70</v>
      </c>
      <c r="C13" s="8" t="s">
        <v>71</v>
      </c>
      <c r="D13" s="8" t="s">
        <v>17</v>
      </c>
      <c r="E13" s="49" t="s">
        <v>20</v>
      </c>
      <c r="F13" s="28">
        <v>43391</v>
      </c>
      <c r="G13" s="27">
        <f t="shared" si="0"/>
        <v>90</v>
      </c>
      <c r="H13" s="9" t="s">
        <v>40</v>
      </c>
      <c r="I13" s="28">
        <v>43300</v>
      </c>
      <c r="J13" s="28">
        <v>43300</v>
      </c>
      <c r="K13" s="28">
        <v>43301</v>
      </c>
      <c r="L13" s="51">
        <v>1500000</v>
      </c>
      <c r="M13" s="11">
        <v>147612300</v>
      </c>
      <c r="N13" s="12">
        <v>98.408199999999994</v>
      </c>
      <c r="O13" s="16">
        <v>6.5601000000000007E-2</v>
      </c>
      <c r="P13" s="26" t="s">
        <v>19</v>
      </c>
    </row>
    <row r="14" spans="1:18" s="15" customFormat="1">
      <c r="A14" s="5">
        <v>9</v>
      </c>
      <c r="B14" s="8" t="s">
        <v>70</v>
      </c>
      <c r="C14" s="8" t="s">
        <v>71</v>
      </c>
      <c r="D14" s="8" t="s">
        <v>17</v>
      </c>
      <c r="E14" s="49" t="s">
        <v>20</v>
      </c>
      <c r="F14" s="28">
        <v>43391</v>
      </c>
      <c r="G14" s="27">
        <f t="shared" si="0"/>
        <v>90</v>
      </c>
      <c r="H14" s="9" t="s">
        <v>40</v>
      </c>
      <c r="I14" s="28">
        <v>43300</v>
      </c>
      <c r="J14" s="28">
        <v>43300</v>
      </c>
      <c r="K14" s="28">
        <v>43301</v>
      </c>
      <c r="L14" s="51">
        <v>5000000</v>
      </c>
      <c r="M14" s="11">
        <v>492011000</v>
      </c>
      <c r="N14" s="12">
        <v>98.408199999999994</v>
      </c>
      <c r="O14" s="16">
        <v>6.5601000000000007E-2</v>
      </c>
      <c r="P14" s="26" t="s">
        <v>19</v>
      </c>
    </row>
    <row r="15" spans="1:18" s="15" customFormat="1">
      <c r="A15" s="5">
        <v>10</v>
      </c>
      <c r="B15" s="8" t="s">
        <v>70</v>
      </c>
      <c r="C15" s="8" t="s">
        <v>71</v>
      </c>
      <c r="D15" s="8" t="s">
        <v>17</v>
      </c>
      <c r="E15" s="49" t="s">
        <v>20</v>
      </c>
      <c r="F15" s="28">
        <v>43391</v>
      </c>
      <c r="G15" s="27">
        <f t="shared" si="0"/>
        <v>90</v>
      </c>
      <c r="H15" s="9" t="s">
        <v>40</v>
      </c>
      <c r="I15" s="28">
        <v>43300</v>
      </c>
      <c r="J15" s="28">
        <v>43300</v>
      </c>
      <c r="K15" s="28">
        <v>43301</v>
      </c>
      <c r="L15" s="51">
        <v>7500000</v>
      </c>
      <c r="M15" s="11">
        <v>738061500</v>
      </c>
      <c r="N15" s="12">
        <v>98.408199999999994</v>
      </c>
      <c r="O15" s="16">
        <v>6.5601000000000007E-2</v>
      </c>
      <c r="P15" s="26" t="s">
        <v>19</v>
      </c>
    </row>
    <row r="16" spans="1:18" s="15" customFormat="1">
      <c r="A16" s="5">
        <v>11</v>
      </c>
      <c r="B16" s="8" t="s">
        <v>70</v>
      </c>
      <c r="C16" s="8" t="s">
        <v>71</v>
      </c>
      <c r="D16" s="8" t="s">
        <v>17</v>
      </c>
      <c r="E16" s="49" t="s">
        <v>20</v>
      </c>
      <c r="F16" s="28">
        <v>43391</v>
      </c>
      <c r="G16" s="27">
        <f t="shared" si="0"/>
        <v>90</v>
      </c>
      <c r="H16" s="9" t="s">
        <v>40</v>
      </c>
      <c r="I16" s="28">
        <v>43300</v>
      </c>
      <c r="J16" s="28">
        <v>43300</v>
      </c>
      <c r="K16" s="28">
        <v>43301</v>
      </c>
      <c r="L16" s="51">
        <v>2500000</v>
      </c>
      <c r="M16" s="11">
        <v>246000500</v>
      </c>
      <c r="N16" s="12">
        <v>98.408199999999994</v>
      </c>
      <c r="O16" s="16">
        <v>6.5601000000000007E-2</v>
      </c>
      <c r="P16" s="26" t="s">
        <v>19</v>
      </c>
    </row>
    <row r="17" spans="1:16" s="15" customFormat="1">
      <c r="A17" s="5">
        <v>12</v>
      </c>
      <c r="B17" s="8" t="s">
        <v>70</v>
      </c>
      <c r="C17" s="8" t="s">
        <v>71</v>
      </c>
      <c r="D17" s="8" t="s">
        <v>17</v>
      </c>
      <c r="E17" s="49" t="s">
        <v>20</v>
      </c>
      <c r="F17" s="28">
        <v>43391</v>
      </c>
      <c r="G17" s="27">
        <f t="shared" si="0"/>
        <v>90</v>
      </c>
      <c r="H17" s="9" t="s">
        <v>40</v>
      </c>
      <c r="I17" s="28">
        <v>43300</v>
      </c>
      <c r="J17" s="28">
        <v>43300</v>
      </c>
      <c r="K17" s="28">
        <v>43301</v>
      </c>
      <c r="L17" s="51">
        <v>10000000</v>
      </c>
      <c r="M17" s="11">
        <v>984082000</v>
      </c>
      <c r="N17" s="12">
        <v>98.408199999999994</v>
      </c>
      <c r="O17" s="16">
        <v>6.5601000000000007E-2</v>
      </c>
      <c r="P17" s="26" t="s">
        <v>19</v>
      </c>
    </row>
    <row r="18" spans="1:16" s="15" customFormat="1">
      <c r="A18" s="5">
        <v>13</v>
      </c>
      <c r="B18" s="8" t="s">
        <v>70</v>
      </c>
      <c r="C18" s="8" t="s">
        <v>71</v>
      </c>
      <c r="D18" s="8" t="s">
        <v>17</v>
      </c>
      <c r="E18" s="49" t="s">
        <v>20</v>
      </c>
      <c r="F18" s="28">
        <v>43391</v>
      </c>
      <c r="G18" s="27">
        <f t="shared" si="0"/>
        <v>90</v>
      </c>
      <c r="H18" s="9" t="s">
        <v>40</v>
      </c>
      <c r="I18" s="28">
        <v>43300</v>
      </c>
      <c r="J18" s="28">
        <v>43300</v>
      </c>
      <c r="K18" s="28">
        <v>43301</v>
      </c>
      <c r="L18" s="51">
        <v>5000000</v>
      </c>
      <c r="M18" s="11">
        <v>492077000</v>
      </c>
      <c r="N18" s="12">
        <v>98.415400000000005</v>
      </c>
      <c r="O18" s="16">
        <v>6.5298999999999996E-2</v>
      </c>
      <c r="P18" s="26" t="s">
        <v>19</v>
      </c>
    </row>
    <row r="19" spans="1:16" s="15" customFormat="1">
      <c r="A19" s="5">
        <v>14</v>
      </c>
      <c r="B19" s="8" t="s">
        <v>70</v>
      </c>
      <c r="C19" s="8" t="s">
        <v>71</v>
      </c>
      <c r="D19" s="8" t="s">
        <v>17</v>
      </c>
      <c r="E19" s="49" t="s">
        <v>20</v>
      </c>
      <c r="F19" s="28">
        <v>43391</v>
      </c>
      <c r="G19" s="27">
        <f t="shared" si="0"/>
        <v>90</v>
      </c>
      <c r="H19" s="9" t="s">
        <v>40</v>
      </c>
      <c r="I19" s="28">
        <v>43300</v>
      </c>
      <c r="J19" s="28">
        <v>43300</v>
      </c>
      <c r="K19" s="28">
        <v>43301</v>
      </c>
      <c r="L19" s="51">
        <v>500000</v>
      </c>
      <c r="M19" s="11">
        <v>49203800</v>
      </c>
      <c r="N19" s="12">
        <v>98.407600000000002</v>
      </c>
      <c r="O19" s="16">
        <v>6.5626000000000004E-2</v>
      </c>
      <c r="P19" s="26" t="s">
        <v>19</v>
      </c>
    </row>
    <row r="20" spans="1:16" s="15" customFormat="1">
      <c r="A20" s="5">
        <v>15</v>
      </c>
      <c r="B20" s="8" t="s">
        <v>70</v>
      </c>
      <c r="C20" s="8" t="s">
        <v>71</v>
      </c>
      <c r="D20" s="8" t="s">
        <v>17</v>
      </c>
      <c r="E20" s="49" t="s">
        <v>20</v>
      </c>
      <c r="F20" s="28">
        <v>43391</v>
      </c>
      <c r="G20" s="27">
        <f t="shared" si="0"/>
        <v>90</v>
      </c>
      <c r="H20" s="9" t="s">
        <v>40</v>
      </c>
      <c r="I20" s="28">
        <v>43300</v>
      </c>
      <c r="J20" s="28">
        <v>43300</v>
      </c>
      <c r="K20" s="28">
        <v>43301</v>
      </c>
      <c r="L20" s="51">
        <v>2500000</v>
      </c>
      <c r="M20" s="11">
        <v>246023500</v>
      </c>
      <c r="N20" s="12">
        <v>98.409400000000005</v>
      </c>
      <c r="O20" s="16">
        <v>6.5549999999999997E-2</v>
      </c>
      <c r="P20" s="26" t="s">
        <v>19</v>
      </c>
    </row>
    <row r="21" spans="1:16" s="15" customFormat="1">
      <c r="A21" s="5">
        <v>16</v>
      </c>
      <c r="B21" s="8" t="s">
        <v>70</v>
      </c>
      <c r="C21" s="8" t="s">
        <v>71</v>
      </c>
      <c r="D21" s="8" t="s">
        <v>17</v>
      </c>
      <c r="E21" s="49" t="s">
        <v>20</v>
      </c>
      <c r="F21" s="28">
        <v>43391</v>
      </c>
      <c r="G21" s="27">
        <f t="shared" si="0"/>
        <v>90</v>
      </c>
      <c r="H21" s="9" t="s">
        <v>40</v>
      </c>
      <c r="I21" s="28">
        <v>43300</v>
      </c>
      <c r="J21" s="28">
        <v>43300</v>
      </c>
      <c r="K21" s="28">
        <v>43301</v>
      </c>
      <c r="L21" s="51">
        <v>2500000</v>
      </c>
      <c r="M21" s="11">
        <v>246020500</v>
      </c>
      <c r="N21" s="12">
        <v>98.408199999999994</v>
      </c>
      <c r="O21" s="16">
        <v>6.5601000000000007E-2</v>
      </c>
      <c r="P21" s="26" t="s">
        <v>19</v>
      </c>
    </row>
    <row r="22" spans="1:16" s="15" customFormat="1">
      <c r="A22" s="5">
        <v>17</v>
      </c>
      <c r="B22" s="8" t="s">
        <v>70</v>
      </c>
      <c r="C22" s="8" t="s">
        <v>71</v>
      </c>
      <c r="D22" s="8" t="s">
        <v>17</v>
      </c>
      <c r="E22" s="49" t="s">
        <v>20</v>
      </c>
      <c r="F22" s="28">
        <v>43391</v>
      </c>
      <c r="G22" s="27">
        <f t="shared" si="0"/>
        <v>90</v>
      </c>
      <c r="H22" s="9" t="s">
        <v>40</v>
      </c>
      <c r="I22" s="28">
        <v>43300</v>
      </c>
      <c r="J22" s="28">
        <v>43300</v>
      </c>
      <c r="K22" s="28">
        <v>43301</v>
      </c>
      <c r="L22" s="51">
        <v>25000000</v>
      </c>
      <c r="M22" s="11">
        <v>2460205000</v>
      </c>
      <c r="N22" s="12">
        <v>98.408199999999994</v>
      </c>
      <c r="O22" s="16">
        <v>6.5601000000000007E-2</v>
      </c>
      <c r="P22" s="26" t="s">
        <v>19</v>
      </c>
    </row>
    <row r="23" spans="1:16" s="15" customFormat="1">
      <c r="A23" s="5">
        <v>18</v>
      </c>
      <c r="B23" s="8" t="s">
        <v>70</v>
      </c>
      <c r="C23" s="8" t="s">
        <v>71</v>
      </c>
      <c r="D23" s="8" t="s">
        <v>17</v>
      </c>
      <c r="E23" s="49" t="s">
        <v>20</v>
      </c>
      <c r="F23" s="28">
        <v>43391</v>
      </c>
      <c r="G23" s="27">
        <f t="shared" si="0"/>
        <v>90</v>
      </c>
      <c r="H23" s="9" t="s">
        <v>40</v>
      </c>
      <c r="I23" s="28">
        <v>43300</v>
      </c>
      <c r="J23" s="28">
        <v>43300</v>
      </c>
      <c r="K23" s="28">
        <v>43301</v>
      </c>
      <c r="L23" s="51">
        <v>2500000</v>
      </c>
      <c r="M23" s="11">
        <v>246000500</v>
      </c>
      <c r="N23" s="12">
        <v>98.408199999999994</v>
      </c>
      <c r="O23" s="16">
        <v>6.5601000000000007E-2</v>
      </c>
      <c r="P23" s="26" t="s">
        <v>19</v>
      </c>
    </row>
    <row r="24" spans="1:16" s="15" customFormat="1">
      <c r="A24" s="5">
        <v>19</v>
      </c>
      <c r="B24" s="8" t="s">
        <v>70</v>
      </c>
      <c r="C24" s="8" t="s">
        <v>71</v>
      </c>
      <c r="D24" s="8" t="s">
        <v>17</v>
      </c>
      <c r="E24" s="49" t="s">
        <v>20</v>
      </c>
      <c r="F24" s="28">
        <v>43391</v>
      </c>
      <c r="G24" s="27">
        <f t="shared" si="0"/>
        <v>90</v>
      </c>
      <c r="H24" s="9" t="s">
        <v>40</v>
      </c>
      <c r="I24" s="28">
        <v>43300</v>
      </c>
      <c r="J24" s="28">
        <v>43300</v>
      </c>
      <c r="K24" s="28">
        <v>43301</v>
      </c>
      <c r="L24" s="51">
        <v>10000000</v>
      </c>
      <c r="M24" s="11">
        <v>984082000</v>
      </c>
      <c r="N24" s="12">
        <v>98.408199999999994</v>
      </c>
      <c r="O24" s="16">
        <v>6.5601000000000007E-2</v>
      </c>
      <c r="P24" s="26" t="s">
        <v>19</v>
      </c>
    </row>
    <row r="25" spans="1:16" s="15" customFormat="1">
      <c r="A25" s="5">
        <v>20</v>
      </c>
      <c r="B25" s="8" t="s">
        <v>70</v>
      </c>
      <c r="C25" s="8" t="s">
        <v>71</v>
      </c>
      <c r="D25" s="8" t="s">
        <v>17</v>
      </c>
      <c r="E25" s="49" t="s">
        <v>20</v>
      </c>
      <c r="F25" s="28">
        <v>43391</v>
      </c>
      <c r="G25" s="27">
        <f t="shared" si="0"/>
        <v>90</v>
      </c>
      <c r="H25" s="9" t="s">
        <v>40</v>
      </c>
      <c r="I25" s="28">
        <v>43300</v>
      </c>
      <c r="J25" s="28">
        <v>43300</v>
      </c>
      <c r="K25" s="28">
        <v>43301</v>
      </c>
      <c r="L25" s="51">
        <v>7500000</v>
      </c>
      <c r="M25" s="11">
        <v>738061500</v>
      </c>
      <c r="N25" s="12">
        <v>98.408199999999994</v>
      </c>
      <c r="O25" s="16">
        <v>6.5601000000000007E-2</v>
      </c>
      <c r="P25" s="26" t="s">
        <v>19</v>
      </c>
    </row>
    <row r="26" spans="1:16" s="15" customFormat="1">
      <c r="A26" s="5">
        <v>21</v>
      </c>
      <c r="B26" s="8" t="s">
        <v>70</v>
      </c>
      <c r="C26" s="8" t="s">
        <v>71</v>
      </c>
      <c r="D26" s="8" t="s">
        <v>17</v>
      </c>
      <c r="E26" s="49" t="s">
        <v>20</v>
      </c>
      <c r="F26" s="28">
        <v>43391</v>
      </c>
      <c r="G26" s="27">
        <f t="shared" si="0"/>
        <v>90</v>
      </c>
      <c r="H26" s="9" t="s">
        <v>40</v>
      </c>
      <c r="I26" s="28">
        <v>43300</v>
      </c>
      <c r="J26" s="28">
        <v>43300</v>
      </c>
      <c r="K26" s="28">
        <v>43301</v>
      </c>
      <c r="L26" s="51">
        <v>5000000</v>
      </c>
      <c r="M26" s="11">
        <v>492047000</v>
      </c>
      <c r="N26" s="12">
        <v>98.415400000000005</v>
      </c>
      <c r="O26" s="16">
        <v>6.5298999999999996E-2</v>
      </c>
      <c r="P26" s="26" t="s">
        <v>19</v>
      </c>
    </row>
    <row r="27" spans="1:16" s="15" customFormat="1">
      <c r="A27" s="5">
        <v>22</v>
      </c>
      <c r="B27" s="8" t="s">
        <v>70</v>
      </c>
      <c r="C27" s="8" t="s">
        <v>71</v>
      </c>
      <c r="D27" s="8" t="s">
        <v>17</v>
      </c>
      <c r="E27" s="49" t="s">
        <v>20</v>
      </c>
      <c r="F27" s="28">
        <v>43391</v>
      </c>
      <c r="G27" s="27">
        <f t="shared" si="0"/>
        <v>90</v>
      </c>
      <c r="H27" s="9" t="s">
        <v>40</v>
      </c>
      <c r="I27" s="28">
        <v>43300</v>
      </c>
      <c r="J27" s="28">
        <v>43300</v>
      </c>
      <c r="K27" s="28">
        <v>43301</v>
      </c>
      <c r="L27" s="51">
        <v>10000000</v>
      </c>
      <c r="M27" s="11">
        <v>984154000</v>
      </c>
      <c r="N27" s="12">
        <v>98.415400000000005</v>
      </c>
      <c r="O27" s="16">
        <v>6.5298999999999996E-2</v>
      </c>
      <c r="P27" s="26" t="s">
        <v>19</v>
      </c>
    </row>
    <row r="28" spans="1:16" s="15" customFormat="1">
      <c r="A28" s="5">
        <v>23</v>
      </c>
      <c r="B28" s="8" t="s">
        <v>83</v>
      </c>
      <c r="C28" s="8" t="s">
        <v>84</v>
      </c>
      <c r="D28" s="8" t="s">
        <v>17</v>
      </c>
      <c r="E28" s="49" t="s">
        <v>20</v>
      </c>
      <c r="F28" s="28">
        <v>43343</v>
      </c>
      <c r="G28" s="27">
        <f t="shared" si="0"/>
        <v>42</v>
      </c>
      <c r="H28" s="9" t="s">
        <v>40</v>
      </c>
      <c r="I28" s="28">
        <v>43300</v>
      </c>
      <c r="J28" s="28">
        <v>43300</v>
      </c>
      <c r="K28" s="28">
        <v>43301</v>
      </c>
      <c r="L28" s="51">
        <v>500000</v>
      </c>
      <c r="M28" s="11">
        <v>49596500</v>
      </c>
      <c r="N28" s="12">
        <v>99.192999999999998</v>
      </c>
      <c r="O28" s="16">
        <v>7.0703000000000002E-2</v>
      </c>
      <c r="P28" s="26" t="s">
        <v>19</v>
      </c>
    </row>
    <row r="29" spans="1:16" s="15" customFormat="1">
      <c r="A29" s="5">
        <v>24</v>
      </c>
      <c r="B29" s="8" t="s">
        <v>85</v>
      </c>
      <c r="C29" s="8" t="s">
        <v>86</v>
      </c>
      <c r="D29" s="8" t="s">
        <v>17</v>
      </c>
      <c r="E29" s="49" t="s">
        <v>22</v>
      </c>
      <c r="F29" s="28">
        <v>43353</v>
      </c>
      <c r="G29" s="27">
        <f t="shared" si="0"/>
        <v>52</v>
      </c>
      <c r="H29" s="9" t="s">
        <v>40</v>
      </c>
      <c r="I29" s="28">
        <v>43300</v>
      </c>
      <c r="J29" s="28">
        <v>43300</v>
      </c>
      <c r="K29" s="28">
        <v>43301</v>
      </c>
      <c r="L29" s="51">
        <v>500000</v>
      </c>
      <c r="M29" s="11">
        <v>49492350</v>
      </c>
      <c r="N29" s="12">
        <v>98.984700000000004</v>
      </c>
      <c r="O29" s="16">
        <v>7.1997000000000005E-2</v>
      </c>
      <c r="P29" s="26" t="s">
        <v>19</v>
      </c>
    </row>
    <row r="30" spans="1:16" s="15" customFormat="1">
      <c r="A30" s="5">
        <v>25</v>
      </c>
      <c r="B30" s="8" t="s">
        <v>60</v>
      </c>
      <c r="C30" s="8" t="s">
        <v>61</v>
      </c>
      <c r="D30" s="8" t="s">
        <v>17</v>
      </c>
      <c r="E30" s="49" t="s">
        <v>22</v>
      </c>
      <c r="F30" s="28">
        <v>43322</v>
      </c>
      <c r="G30" s="27">
        <f t="shared" si="0"/>
        <v>21</v>
      </c>
      <c r="H30" s="9" t="s">
        <v>40</v>
      </c>
      <c r="I30" s="28">
        <v>43300</v>
      </c>
      <c r="J30" s="28">
        <v>43300</v>
      </c>
      <c r="K30" s="28">
        <v>43301</v>
      </c>
      <c r="L30" s="51">
        <v>500000</v>
      </c>
      <c r="M30" s="11">
        <v>49813700</v>
      </c>
      <c r="N30" s="12">
        <v>99.627399999999994</v>
      </c>
      <c r="O30" s="16">
        <v>6.5003630000000007E-2</v>
      </c>
      <c r="P30" s="26" t="s">
        <v>19</v>
      </c>
    </row>
    <row r="31" spans="1:16">
      <c r="A31" s="5">
        <v>26</v>
      </c>
      <c r="B31" s="8" t="s">
        <v>87</v>
      </c>
      <c r="C31" s="8" t="s">
        <v>91</v>
      </c>
      <c r="D31" s="8" t="s">
        <v>17</v>
      </c>
      <c r="E31" s="49" t="s">
        <v>24</v>
      </c>
      <c r="F31" s="28">
        <v>43304</v>
      </c>
      <c r="G31" s="27">
        <f t="shared" ref="G31:G53" si="1">+F31-$F$3</f>
        <v>3</v>
      </c>
      <c r="H31" s="9" t="s">
        <v>39</v>
      </c>
      <c r="I31" s="28">
        <v>43301</v>
      </c>
      <c r="J31" s="28">
        <v>43301</v>
      </c>
      <c r="K31" s="28">
        <v>43301</v>
      </c>
      <c r="L31" s="51">
        <v>221477894</v>
      </c>
      <c r="M31" s="11">
        <v>221381820.34</v>
      </c>
      <c r="N31" s="12">
        <v>99.956621560000002</v>
      </c>
      <c r="O31" s="16">
        <v>5.28E-2</v>
      </c>
      <c r="P31" s="26" t="s">
        <v>19</v>
      </c>
    </row>
    <row r="32" spans="1:16">
      <c r="A32" s="5">
        <v>27</v>
      </c>
      <c r="B32" s="8" t="s">
        <v>87</v>
      </c>
      <c r="C32" s="8" t="s">
        <v>91</v>
      </c>
      <c r="D32" s="8" t="s">
        <v>17</v>
      </c>
      <c r="E32" s="49" t="s">
        <v>36</v>
      </c>
      <c r="F32" s="28">
        <v>43304</v>
      </c>
      <c r="G32" s="27">
        <f t="shared" si="1"/>
        <v>3</v>
      </c>
      <c r="H32" s="9" t="s">
        <v>39</v>
      </c>
      <c r="I32" s="28">
        <v>43301</v>
      </c>
      <c r="J32" s="28">
        <v>43301</v>
      </c>
      <c r="K32" s="28">
        <v>43301</v>
      </c>
      <c r="L32" s="51">
        <v>3634703</v>
      </c>
      <c r="M32" s="11">
        <v>3633126.32</v>
      </c>
      <c r="N32" s="12">
        <v>99.956621560000002</v>
      </c>
      <c r="O32" s="16">
        <v>5.28E-2</v>
      </c>
      <c r="P32" s="26" t="s">
        <v>19</v>
      </c>
    </row>
    <row r="33" spans="1:16">
      <c r="A33" s="5">
        <v>28</v>
      </c>
      <c r="B33" s="8" t="s">
        <v>87</v>
      </c>
      <c r="C33" s="8" t="s">
        <v>91</v>
      </c>
      <c r="D33" s="8" t="s">
        <v>17</v>
      </c>
      <c r="E33" s="49" t="s">
        <v>18</v>
      </c>
      <c r="F33" s="28">
        <v>43304</v>
      </c>
      <c r="G33" s="27">
        <f t="shared" si="1"/>
        <v>3</v>
      </c>
      <c r="H33" s="9" t="s">
        <v>39</v>
      </c>
      <c r="I33" s="28">
        <v>43301</v>
      </c>
      <c r="J33" s="28">
        <v>43301</v>
      </c>
      <c r="K33" s="28">
        <v>43301</v>
      </c>
      <c r="L33" s="51">
        <v>10155807</v>
      </c>
      <c r="M33" s="11">
        <v>10151401.57</v>
      </c>
      <c r="N33" s="12">
        <v>99.956621560000002</v>
      </c>
      <c r="O33" s="16">
        <v>5.28E-2</v>
      </c>
      <c r="P33" s="26" t="s">
        <v>19</v>
      </c>
    </row>
    <row r="34" spans="1:16">
      <c r="A34" s="5">
        <v>29</v>
      </c>
      <c r="B34" s="8" t="s">
        <v>87</v>
      </c>
      <c r="C34" s="8" t="s">
        <v>91</v>
      </c>
      <c r="D34" s="8" t="s">
        <v>17</v>
      </c>
      <c r="E34" s="49" t="s">
        <v>26</v>
      </c>
      <c r="F34" s="28">
        <v>43304</v>
      </c>
      <c r="G34" s="27">
        <f t="shared" si="1"/>
        <v>3</v>
      </c>
      <c r="H34" s="9" t="s">
        <v>39</v>
      </c>
      <c r="I34" s="28">
        <v>43301</v>
      </c>
      <c r="J34" s="28">
        <v>43301</v>
      </c>
      <c r="K34" s="28">
        <v>43301</v>
      </c>
      <c r="L34" s="51">
        <v>58453218</v>
      </c>
      <c r="M34" s="11">
        <v>58427861.909999996</v>
      </c>
      <c r="N34" s="12">
        <v>99.956621560000002</v>
      </c>
      <c r="O34" s="16">
        <v>5.28E-2</v>
      </c>
      <c r="P34" s="26" t="s">
        <v>19</v>
      </c>
    </row>
    <row r="35" spans="1:16">
      <c r="A35" s="5">
        <v>30</v>
      </c>
      <c r="B35" s="8" t="s">
        <v>87</v>
      </c>
      <c r="C35" s="8" t="s">
        <v>91</v>
      </c>
      <c r="D35" s="8" t="s">
        <v>17</v>
      </c>
      <c r="E35" s="49" t="s">
        <v>27</v>
      </c>
      <c r="F35" s="28">
        <v>43304</v>
      </c>
      <c r="G35" s="27">
        <f t="shared" si="1"/>
        <v>3</v>
      </c>
      <c r="H35" s="9" t="s">
        <v>39</v>
      </c>
      <c r="I35" s="28">
        <v>43301</v>
      </c>
      <c r="J35" s="28">
        <v>43301</v>
      </c>
      <c r="K35" s="28">
        <v>43301</v>
      </c>
      <c r="L35" s="51">
        <v>590341079</v>
      </c>
      <c r="M35" s="11">
        <v>590084998.25</v>
      </c>
      <c r="N35" s="12">
        <v>99.956621560000002</v>
      </c>
      <c r="O35" s="16">
        <v>5.28E-2</v>
      </c>
      <c r="P35" s="26" t="s">
        <v>19</v>
      </c>
    </row>
    <row r="36" spans="1:16">
      <c r="A36" s="5">
        <v>31</v>
      </c>
      <c r="B36" s="8" t="s">
        <v>87</v>
      </c>
      <c r="C36" s="8" t="s">
        <v>91</v>
      </c>
      <c r="D36" s="8" t="s">
        <v>17</v>
      </c>
      <c r="E36" s="49" t="s">
        <v>21</v>
      </c>
      <c r="F36" s="28">
        <v>43304</v>
      </c>
      <c r="G36" s="27">
        <f t="shared" si="1"/>
        <v>3</v>
      </c>
      <c r="H36" s="9" t="s">
        <v>39</v>
      </c>
      <c r="I36" s="28">
        <v>43301</v>
      </c>
      <c r="J36" s="28">
        <v>43301</v>
      </c>
      <c r="K36" s="28">
        <v>43301</v>
      </c>
      <c r="L36" s="51">
        <v>6619113</v>
      </c>
      <c r="M36" s="11">
        <v>6616241.7300000004</v>
      </c>
      <c r="N36" s="12">
        <v>99.956621560000002</v>
      </c>
      <c r="O36" s="16">
        <v>5.28E-2</v>
      </c>
      <c r="P36" s="26" t="s">
        <v>19</v>
      </c>
    </row>
    <row r="37" spans="1:16">
      <c r="A37" s="5">
        <v>32</v>
      </c>
      <c r="B37" s="8" t="s">
        <v>87</v>
      </c>
      <c r="C37" s="8" t="s">
        <v>91</v>
      </c>
      <c r="D37" s="8" t="s">
        <v>17</v>
      </c>
      <c r="E37" s="49" t="s">
        <v>25</v>
      </c>
      <c r="F37" s="28">
        <v>43304</v>
      </c>
      <c r="G37" s="27">
        <f t="shared" si="1"/>
        <v>3</v>
      </c>
      <c r="H37" s="9" t="s">
        <v>39</v>
      </c>
      <c r="I37" s="28">
        <v>43301</v>
      </c>
      <c r="J37" s="28">
        <v>43301</v>
      </c>
      <c r="K37" s="28">
        <v>43301</v>
      </c>
      <c r="L37" s="51">
        <v>583052</v>
      </c>
      <c r="M37" s="11">
        <v>582799.07999999996</v>
      </c>
      <c r="N37" s="12">
        <v>99.956621560000002</v>
      </c>
      <c r="O37" s="16">
        <v>5.28E-2</v>
      </c>
      <c r="P37" s="26" t="s">
        <v>19</v>
      </c>
    </row>
    <row r="38" spans="1:16">
      <c r="A38" s="5">
        <v>33</v>
      </c>
      <c r="B38" s="8" t="s">
        <v>87</v>
      </c>
      <c r="C38" s="8" t="s">
        <v>91</v>
      </c>
      <c r="D38" s="8" t="s">
        <v>17</v>
      </c>
      <c r="E38" s="49" t="s">
        <v>41</v>
      </c>
      <c r="F38" s="28">
        <v>43304</v>
      </c>
      <c r="G38" s="27">
        <f t="shared" si="1"/>
        <v>3</v>
      </c>
      <c r="H38" s="9" t="s">
        <v>39</v>
      </c>
      <c r="I38" s="28">
        <v>43301</v>
      </c>
      <c r="J38" s="28">
        <v>43301</v>
      </c>
      <c r="K38" s="28">
        <v>43301</v>
      </c>
      <c r="L38" s="51">
        <v>1363875236</v>
      </c>
      <c r="M38" s="11">
        <v>1363283608.2</v>
      </c>
      <c r="N38" s="12">
        <v>99.956621560000002</v>
      </c>
      <c r="O38" s="16">
        <v>5.28E-2</v>
      </c>
      <c r="P38" s="26" t="s">
        <v>19</v>
      </c>
    </row>
    <row r="39" spans="1:16">
      <c r="A39" s="5">
        <v>34</v>
      </c>
      <c r="B39" s="8" t="s">
        <v>87</v>
      </c>
      <c r="C39" s="8" t="s">
        <v>91</v>
      </c>
      <c r="D39" s="8" t="s">
        <v>17</v>
      </c>
      <c r="E39" s="49" t="s">
        <v>23</v>
      </c>
      <c r="F39" s="28">
        <v>43304</v>
      </c>
      <c r="G39" s="27">
        <f t="shared" si="1"/>
        <v>3</v>
      </c>
      <c r="H39" s="9" t="s">
        <v>39</v>
      </c>
      <c r="I39" s="28">
        <v>43301</v>
      </c>
      <c r="J39" s="28">
        <v>43301</v>
      </c>
      <c r="K39" s="28">
        <v>43301</v>
      </c>
      <c r="L39" s="51">
        <v>15261530</v>
      </c>
      <c r="M39" s="11">
        <v>15254909.789999999</v>
      </c>
      <c r="N39" s="12">
        <v>99.956621560000002</v>
      </c>
      <c r="O39" s="16">
        <v>5.28E-2</v>
      </c>
      <c r="P39" s="26" t="s">
        <v>19</v>
      </c>
    </row>
    <row r="40" spans="1:16">
      <c r="A40" s="5">
        <v>35</v>
      </c>
      <c r="B40" s="8" t="s">
        <v>87</v>
      </c>
      <c r="C40" s="8" t="s">
        <v>91</v>
      </c>
      <c r="D40" s="8" t="s">
        <v>17</v>
      </c>
      <c r="E40" s="49" t="s">
        <v>28</v>
      </c>
      <c r="F40" s="28">
        <v>43304</v>
      </c>
      <c r="G40" s="27">
        <f t="shared" si="1"/>
        <v>3</v>
      </c>
      <c r="H40" s="9" t="s">
        <v>39</v>
      </c>
      <c r="I40" s="28">
        <v>43301</v>
      </c>
      <c r="J40" s="28">
        <v>43301</v>
      </c>
      <c r="K40" s="28">
        <v>43301</v>
      </c>
      <c r="L40" s="51">
        <v>6695929</v>
      </c>
      <c r="M40" s="11">
        <v>6693024.4100000001</v>
      </c>
      <c r="N40" s="12">
        <v>99.956621560000002</v>
      </c>
      <c r="O40" s="16">
        <v>5.28E-2</v>
      </c>
      <c r="P40" s="26" t="s">
        <v>19</v>
      </c>
    </row>
    <row r="41" spans="1:16">
      <c r="A41" s="5">
        <v>36</v>
      </c>
      <c r="B41" s="8" t="s">
        <v>72</v>
      </c>
      <c r="C41" s="8" t="s">
        <v>73</v>
      </c>
      <c r="D41" s="8" t="s">
        <v>17</v>
      </c>
      <c r="E41" s="49" t="s">
        <v>20</v>
      </c>
      <c r="F41" s="28">
        <v>43340</v>
      </c>
      <c r="G41" s="27">
        <f t="shared" si="1"/>
        <v>39</v>
      </c>
      <c r="H41" s="9" t="s">
        <v>39</v>
      </c>
      <c r="I41" s="28">
        <v>43301</v>
      </c>
      <c r="J41" s="28">
        <v>43301</v>
      </c>
      <c r="K41" s="28">
        <v>43301</v>
      </c>
      <c r="L41" s="51">
        <v>2000000</v>
      </c>
      <c r="M41" s="11">
        <v>198504600</v>
      </c>
      <c r="N41" s="12">
        <v>99.252300000000005</v>
      </c>
      <c r="O41" s="16">
        <v>7.0503999999999997E-2</v>
      </c>
      <c r="P41" s="26" t="s">
        <v>19</v>
      </c>
    </row>
    <row r="42" spans="1:16">
      <c r="A42" s="5">
        <v>37</v>
      </c>
      <c r="B42" s="8" t="s">
        <v>88</v>
      </c>
      <c r="C42" s="8" t="s">
        <v>89</v>
      </c>
      <c r="D42" s="8" t="s">
        <v>17</v>
      </c>
      <c r="E42" s="49" t="s">
        <v>20</v>
      </c>
      <c r="F42" s="28">
        <v>43392</v>
      </c>
      <c r="G42" s="27">
        <f t="shared" si="1"/>
        <v>91</v>
      </c>
      <c r="H42" s="9" t="s">
        <v>39</v>
      </c>
      <c r="I42" s="28">
        <v>43301</v>
      </c>
      <c r="J42" s="28">
        <v>43301</v>
      </c>
      <c r="K42" s="28">
        <v>43301</v>
      </c>
      <c r="L42" s="51">
        <v>10000000</v>
      </c>
      <c r="M42" s="11">
        <v>981693000</v>
      </c>
      <c r="N42" s="12">
        <v>98.169300000000007</v>
      </c>
      <c r="O42" s="16">
        <v>7.4798512186778895E-2</v>
      </c>
      <c r="P42" s="26" t="s">
        <v>19</v>
      </c>
    </row>
    <row r="43" spans="1:16">
      <c r="A43" s="5">
        <v>38</v>
      </c>
      <c r="B43" s="8" t="s">
        <v>46</v>
      </c>
      <c r="C43" s="8" t="s">
        <v>47</v>
      </c>
      <c r="D43" s="8" t="s">
        <v>17</v>
      </c>
      <c r="E43" s="49" t="s">
        <v>20</v>
      </c>
      <c r="F43" s="28">
        <v>43361</v>
      </c>
      <c r="G43" s="27">
        <f t="shared" si="1"/>
        <v>60</v>
      </c>
      <c r="H43" s="9" t="s">
        <v>39</v>
      </c>
      <c r="I43" s="28">
        <v>43301</v>
      </c>
      <c r="J43" s="28">
        <v>43301</v>
      </c>
      <c r="K43" s="28">
        <v>43301</v>
      </c>
      <c r="L43" s="51">
        <v>10000000</v>
      </c>
      <c r="M43" s="11">
        <v>989106000</v>
      </c>
      <c r="N43" s="12">
        <v>98.910600000000002</v>
      </c>
      <c r="O43" s="16">
        <v>6.7001749999999999E-2</v>
      </c>
      <c r="P43" s="26" t="s">
        <v>19</v>
      </c>
    </row>
    <row r="44" spans="1:16">
      <c r="A44" s="5">
        <v>39</v>
      </c>
      <c r="B44" s="8" t="s">
        <v>87</v>
      </c>
      <c r="C44" s="8" t="s">
        <v>91</v>
      </c>
      <c r="D44" s="8" t="s">
        <v>17</v>
      </c>
      <c r="E44" s="49" t="s">
        <v>29</v>
      </c>
      <c r="F44" s="28">
        <v>43304</v>
      </c>
      <c r="G44" s="27">
        <f t="shared" si="1"/>
        <v>3</v>
      </c>
      <c r="H44" s="9" t="s">
        <v>39</v>
      </c>
      <c r="I44" s="28">
        <v>43301</v>
      </c>
      <c r="J44" s="28">
        <v>43301</v>
      </c>
      <c r="K44" s="28">
        <v>43301</v>
      </c>
      <c r="L44" s="51">
        <v>111046238</v>
      </c>
      <c r="M44" s="11">
        <v>110998067.87</v>
      </c>
      <c r="N44" s="12">
        <v>99.956621560000002</v>
      </c>
      <c r="O44" s="16">
        <v>5.28E-2</v>
      </c>
      <c r="P44" s="26" t="s">
        <v>19</v>
      </c>
    </row>
    <row r="45" spans="1:16">
      <c r="A45" s="5">
        <v>40</v>
      </c>
      <c r="B45" s="8" t="s">
        <v>87</v>
      </c>
      <c r="C45" s="8" t="s">
        <v>91</v>
      </c>
      <c r="D45" s="8" t="s">
        <v>17</v>
      </c>
      <c r="E45" s="49" t="s">
        <v>37</v>
      </c>
      <c r="F45" s="28">
        <v>43304</v>
      </c>
      <c r="G45" s="27">
        <f t="shared" si="1"/>
        <v>3</v>
      </c>
      <c r="H45" s="9" t="s">
        <v>39</v>
      </c>
      <c r="I45" s="28">
        <v>43301</v>
      </c>
      <c r="J45" s="28">
        <v>43301</v>
      </c>
      <c r="K45" s="28">
        <v>43301</v>
      </c>
      <c r="L45" s="51">
        <v>11673173</v>
      </c>
      <c r="M45" s="11">
        <v>11668109.359999999</v>
      </c>
      <c r="N45" s="12">
        <v>99.956621560000002</v>
      </c>
      <c r="O45" s="16">
        <v>5.28E-2</v>
      </c>
      <c r="P45" s="26" t="s">
        <v>19</v>
      </c>
    </row>
    <row r="46" spans="1:16">
      <c r="A46" s="5">
        <v>41</v>
      </c>
      <c r="B46" s="8" t="s">
        <v>87</v>
      </c>
      <c r="C46" s="8" t="s">
        <v>91</v>
      </c>
      <c r="D46" s="8" t="s">
        <v>17</v>
      </c>
      <c r="E46" s="49" t="s">
        <v>30</v>
      </c>
      <c r="F46" s="28">
        <v>43304</v>
      </c>
      <c r="G46" s="27">
        <f t="shared" si="1"/>
        <v>3</v>
      </c>
      <c r="H46" s="9" t="s">
        <v>39</v>
      </c>
      <c r="I46" s="28">
        <v>43301</v>
      </c>
      <c r="J46" s="28">
        <v>43301</v>
      </c>
      <c r="K46" s="28">
        <v>43301</v>
      </c>
      <c r="L46" s="51">
        <v>6087318</v>
      </c>
      <c r="M46" s="11">
        <v>6084677.4199999999</v>
      </c>
      <c r="N46" s="12">
        <v>99.956621560000002</v>
      </c>
      <c r="O46" s="16">
        <v>5.28E-2</v>
      </c>
      <c r="P46" s="26" t="s">
        <v>19</v>
      </c>
    </row>
    <row r="47" spans="1:16">
      <c r="A47" s="5">
        <v>42</v>
      </c>
      <c r="B47" s="8" t="s">
        <v>87</v>
      </c>
      <c r="C47" s="8" t="s">
        <v>91</v>
      </c>
      <c r="D47" s="8" t="s">
        <v>17</v>
      </c>
      <c r="E47" s="49" t="s">
        <v>38</v>
      </c>
      <c r="F47" s="28">
        <v>43304</v>
      </c>
      <c r="G47" s="27">
        <f t="shared" si="1"/>
        <v>3</v>
      </c>
      <c r="H47" s="9" t="s">
        <v>39</v>
      </c>
      <c r="I47" s="28">
        <v>43301</v>
      </c>
      <c r="J47" s="28">
        <v>43301</v>
      </c>
      <c r="K47" s="28">
        <v>43301</v>
      </c>
      <c r="L47" s="51">
        <v>74354811</v>
      </c>
      <c r="M47" s="11">
        <v>74322557.040000007</v>
      </c>
      <c r="N47" s="12">
        <v>99.956621560000002</v>
      </c>
      <c r="O47" s="16">
        <v>5.28E-2</v>
      </c>
      <c r="P47" s="26" t="s">
        <v>19</v>
      </c>
    </row>
    <row r="48" spans="1:16">
      <c r="A48" s="5">
        <v>43</v>
      </c>
      <c r="B48" s="8" t="s">
        <v>87</v>
      </c>
      <c r="C48" s="8" t="s">
        <v>91</v>
      </c>
      <c r="D48" s="8" t="s">
        <v>17</v>
      </c>
      <c r="E48" s="49" t="s">
        <v>34</v>
      </c>
      <c r="F48" s="28">
        <v>43304</v>
      </c>
      <c r="G48" s="27">
        <f t="shared" si="1"/>
        <v>3</v>
      </c>
      <c r="H48" s="9" t="s">
        <v>39</v>
      </c>
      <c r="I48" s="28">
        <v>43301</v>
      </c>
      <c r="J48" s="28">
        <v>43301</v>
      </c>
      <c r="K48" s="28">
        <v>43301</v>
      </c>
      <c r="L48" s="51">
        <v>50193822</v>
      </c>
      <c r="M48" s="11">
        <v>50172048.700000003</v>
      </c>
      <c r="N48" s="12">
        <v>99.956621560000002</v>
      </c>
      <c r="O48" s="16">
        <v>5.28E-2</v>
      </c>
      <c r="P48" s="26" t="s">
        <v>19</v>
      </c>
    </row>
    <row r="49" spans="1:16">
      <c r="A49" s="5">
        <v>44</v>
      </c>
      <c r="B49" s="8" t="s">
        <v>87</v>
      </c>
      <c r="C49" s="8" t="s">
        <v>91</v>
      </c>
      <c r="D49" s="8" t="s">
        <v>17</v>
      </c>
      <c r="E49" s="49" t="s">
        <v>32</v>
      </c>
      <c r="F49" s="28">
        <v>43304</v>
      </c>
      <c r="G49" s="27">
        <f t="shared" si="1"/>
        <v>3</v>
      </c>
      <c r="H49" s="9" t="s">
        <v>39</v>
      </c>
      <c r="I49" s="28">
        <v>43301</v>
      </c>
      <c r="J49" s="28">
        <v>43301</v>
      </c>
      <c r="K49" s="28">
        <v>43301</v>
      </c>
      <c r="L49" s="51">
        <v>11841059</v>
      </c>
      <c r="M49" s="11">
        <v>11835922.529999999</v>
      </c>
      <c r="N49" s="12">
        <v>99.956621560000002</v>
      </c>
      <c r="O49" s="16">
        <v>5.28E-2</v>
      </c>
      <c r="P49" s="26" t="s">
        <v>19</v>
      </c>
    </row>
    <row r="50" spans="1:16">
      <c r="A50" s="5">
        <v>45</v>
      </c>
      <c r="B50" s="8" t="s">
        <v>87</v>
      </c>
      <c r="C50" s="8" t="s">
        <v>91</v>
      </c>
      <c r="D50" s="8" t="s">
        <v>17</v>
      </c>
      <c r="E50" s="49" t="s">
        <v>31</v>
      </c>
      <c r="F50" s="28">
        <v>43304</v>
      </c>
      <c r="G50" s="27">
        <f t="shared" si="1"/>
        <v>3</v>
      </c>
      <c r="H50" s="9" t="s">
        <v>39</v>
      </c>
      <c r="I50" s="28">
        <v>43301</v>
      </c>
      <c r="J50" s="28">
        <v>43301</v>
      </c>
      <c r="K50" s="28">
        <v>43301</v>
      </c>
      <c r="L50" s="51">
        <v>258512763</v>
      </c>
      <c r="M50" s="11">
        <v>258400624.19999999</v>
      </c>
      <c r="N50" s="12">
        <v>99.956621560000002</v>
      </c>
      <c r="O50" s="16">
        <v>5.28E-2</v>
      </c>
      <c r="P50" s="26" t="s">
        <v>19</v>
      </c>
    </row>
    <row r="51" spans="1:16">
      <c r="A51" s="5">
        <v>46</v>
      </c>
      <c r="B51" s="8" t="s">
        <v>87</v>
      </c>
      <c r="C51" s="8" t="s">
        <v>91</v>
      </c>
      <c r="D51" s="8" t="s">
        <v>17</v>
      </c>
      <c r="E51" s="49" t="s">
        <v>33</v>
      </c>
      <c r="F51" s="28">
        <v>43304</v>
      </c>
      <c r="G51" s="27">
        <f t="shared" si="1"/>
        <v>3</v>
      </c>
      <c r="H51" s="9" t="s">
        <v>39</v>
      </c>
      <c r="I51" s="28">
        <v>43301</v>
      </c>
      <c r="J51" s="28">
        <v>43301</v>
      </c>
      <c r="K51" s="28">
        <v>43301</v>
      </c>
      <c r="L51" s="51">
        <v>4900925</v>
      </c>
      <c r="M51" s="11">
        <v>4898799.0599999996</v>
      </c>
      <c r="N51" s="12">
        <v>99.956621560000002</v>
      </c>
      <c r="O51" s="16">
        <v>5.28E-2</v>
      </c>
      <c r="P51" s="26" t="s">
        <v>19</v>
      </c>
    </row>
    <row r="52" spans="1:16">
      <c r="A52" s="5">
        <v>47</v>
      </c>
      <c r="B52" s="8" t="s">
        <v>87</v>
      </c>
      <c r="C52" s="8" t="s">
        <v>91</v>
      </c>
      <c r="D52" s="8" t="s">
        <v>17</v>
      </c>
      <c r="E52" s="49" t="s">
        <v>22</v>
      </c>
      <c r="F52" s="28">
        <v>43304</v>
      </c>
      <c r="G52" s="27">
        <f t="shared" si="1"/>
        <v>3</v>
      </c>
      <c r="H52" s="9" t="s">
        <v>39</v>
      </c>
      <c r="I52" s="28">
        <v>43301</v>
      </c>
      <c r="J52" s="28">
        <v>43301</v>
      </c>
      <c r="K52" s="28">
        <v>43301</v>
      </c>
      <c r="L52" s="51">
        <v>194292330</v>
      </c>
      <c r="M52" s="11">
        <v>194208049.02000001</v>
      </c>
      <c r="N52" s="12">
        <v>99.956621560000002</v>
      </c>
      <c r="O52" s="16">
        <v>5.28E-2</v>
      </c>
      <c r="P52" s="26" t="s">
        <v>19</v>
      </c>
    </row>
    <row r="53" spans="1:16">
      <c r="A53" s="5">
        <v>48</v>
      </c>
      <c r="B53" s="8" t="s">
        <v>72</v>
      </c>
      <c r="C53" s="8" t="s">
        <v>73</v>
      </c>
      <c r="D53" s="8" t="s">
        <v>17</v>
      </c>
      <c r="E53" s="8" t="s">
        <v>22</v>
      </c>
      <c r="F53" s="28">
        <v>43340</v>
      </c>
      <c r="G53" s="27">
        <f t="shared" si="1"/>
        <v>39</v>
      </c>
      <c r="H53" s="9" t="s">
        <v>39</v>
      </c>
      <c r="I53" s="28">
        <v>43301</v>
      </c>
      <c r="J53" s="28">
        <v>43301</v>
      </c>
      <c r="K53" s="28">
        <v>43301</v>
      </c>
      <c r="L53" s="10">
        <v>500000</v>
      </c>
      <c r="M53" s="11">
        <v>49626150</v>
      </c>
      <c r="N53" s="12">
        <v>99.252300000000005</v>
      </c>
      <c r="O53" s="16">
        <v>7.0503999999999997E-2</v>
      </c>
      <c r="P53" s="26" t="s">
        <v>19</v>
      </c>
    </row>
    <row r="54" spans="1:16">
      <c r="A54" s="25"/>
      <c r="B54" s="25"/>
      <c r="C54" s="25"/>
      <c r="D54" s="15"/>
      <c r="E54" s="25"/>
      <c r="L54" s="25"/>
      <c r="M54" s="25"/>
      <c r="N54" s="25"/>
      <c r="O54" s="25"/>
      <c r="P54" s="25"/>
    </row>
    <row r="55" spans="1:16">
      <c r="A55" s="25" t="s">
        <v>35</v>
      </c>
      <c r="B55" s="25"/>
      <c r="C55" s="25"/>
      <c r="D55" s="15"/>
      <c r="E55" s="25"/>
      <c r="L55" s="25"/>
      <c r="M55" s="25"/>
      <c r="N55" s="25"/>
      <c r="O55" s="25"/>
      <c r="P55" s="25"/>
    </row>
    <row r="56" spans="1:16">
      <c r="A56" s="25"/>
      <c r="B56" s="25"/>
      <c r="C56" s="25"/>
      <c r="D56" s="15"/>
      <c r="E56" s="25"/>
      <c r="L56" s="25"/>
      <c r="M56" s="25"/>
      <c r="N56" s="25"/>
      <c r="O56" s="25"/>
      <c r="P56" s="25"/>
    </row>
    <row r="57" spans="1:16">
      <c r="A57" s="25"/>
      <c r="B57" s="25"/>
      <c r="C57" s="25"/>
      <c r="D57" s="15"/>
      <c r="E57" s="25"/>
      <c r="L57" s="25"/>
      <c r="M57" s="25"/>
      <c r="N57" s="25"/>
      <c r="O57" s="25"/>
      <c r="P57" s="25"/>
    </row>
    <row r="58" spans="1:16">
      <c r="A58" s="25"/>
      <c r="B58" s="25"/>
      <c r="C58" s="25"/>
      <c r="D58" s="15"/>
      <c r="E58" s="25"/>
      <c r="L58" s="25"/>
      <c r="M58" s="25"/>
      <c r="N58" s="25"/>
      <c r="O58" s="25"/>
      <c r="P58" s="25"/>
    </row>
    <row r="59" spans="1:16">
      <c r="A59" s="25"/>
      <c r="B59" s="25"/>
      <c r="C59" s="25"/>
      <c r="D59" s="15"/>
      <c r="E59" s="25"/>
      <c r="L59" s="25"/>
      <c r="M59" s="25"/>
      <c r="N59" s="25"/>
      <c r="O59" s="25"/>
      <c r="P59" s="25"/>
    </row>
    <row r="60" spans="1:16">
      <c r="A60" s="25"/>
      <c r="B60" s="25"/>
      <c r="C60" s="25"/>
      <c r="D60" s="15"/>
      <c r="E60" s="25"/>
      <c r="L60" s="25"/>
      <c r="M60" s="25"/>
      <c r="N60" s="25"/>
      <c r="O60" s="25"/>
      <c r="P60" s="25"/>
    </row>
    <row r="61" spans="1:16">
      <c r="A61" s="25"/>
      <c r="B61" s="25"/>
      <c r="C61" s="25"/>
      <c r="D61" s="15"/>
      <c r="E61" s="25"/>
      <c r="L61" s="25"/>
      <c r="M61" s="25"/>
      <c r="N61" s="25"/>
      <c r="O61" s="25"/>
      <c r="P61" s="25"/>
    </row>
    <row r="62" spans="1:16">
      <c r="A62" s="25"/>
      <c r="B62" s="25"/>
      <c r="C62" s="25"/>
      <c r="D62" s="15"/>
      <c r="E62" s="25"/>
      <c r="L62" s="25"/>
      <c r="M62" s="25"/>
      <c r="N62" s="25"/>
      <c r="O62" s="25"/>
      <c r="P62" s="25"/>
    </row>
    <row r="63" spans="1:16">
      <c r="A63" s="25"/>
      <c r="B63" s="25"/>
      <c r="C63" s="25"/>
      <c r="D63" s="15"/>
      <c r="E63" s="25"/>
      <c r="L63" s="25"/>
      <c r="M63" s="25"/>
      <c r="N63" s="25"/>
      <c r="O63" s="25"/>
      <c r="P63" s="25"/>
    </row>
    <row r="64" spans="1:16">
      <c r="A64" s="25"/>
      <c r="B64" s="25"/>
      <c r="C64" s="25"/>
      <c r="D64" s="15"/>
      <c r="E64" s="25"/>
      <c r="L64" s="25"/>
      <c r="M64" s="25"/>
      <c r="N64" s="25"/>
      <c r="O64" s="25"/>
      <c r="P64" s="25"/>
    </row>
    <row r="65" spans="1:16">
      <c r="A65" s="25"/>
      <c r="B65" s="25"/>
      <c r="C65" s="25"/>
      <c r="D65" s="15"/>
      <c r="E65" s="25"/>
      <c r="L65" s="25"/>
      <c r="M65" s="25"/>
      <c r="N65" s="25"/>
      <c r="O65" s="25"/>
      <c r="P65" s="25"/>
    </row>
    <row r="66" spans="1:16">
      <c r="A66" s="25"/>
      <c r="B66" s="25"/>
      <c r="C66" s="25"/>
      <c r="D66" s="15"/>
      <c r="E66" s="25"/>
      <c r="L66" s="25"/>
      <c r="M66" s="25"/>
      <c r="N66" s="25"/>
      <c r="O66" s="25"/>
      <c r="P66" s="25"/>
    </row>
    <row r="67" spans="1:16">
      <c r="A67" s="25"/>
      <c r="B67" s="25"/>
      <c r="C67" s="25"/>
      <c r="D67" s="15"/>
      <c r="E67" s="25"/>
      <c r="L67" s="25"/>
      <c r="M67" s="25"/>
      <c r="N67" s="25"/>
      <c r="O67" s="25"/>
      <c r="P67" s="25"/>
    </row>
    <row r="68" spans="1:16">
      <c r="A68" s="25"/>
      <c r="B68" s="25"/>
      <c r="C68" s="25"/>
      <c r="D68" s="15"/>
      <c r="E68" s="25"/>
      <c r="L68" s="25"/>
      <c r="M68" s="25"/>
      <c r="N68" s="25"/>
      <c r="O68" s="25"/>
      <c r="P68" s="25"/>
    </row>
    <row r="69" spans="1:16">
      <c r="A69" s="25"/>
      <c r="B69" s="25"/>
      <c r="C69" s="25"/>
      <c r="D69" s="15"/>
      <c r="E69" s="25"/>
      <c r="L69" s="25"/>
      <c r="M69" s="25"/>
      <c r="N69" s="25"/>
      <c r="O69" s="25"/>
      <c r="P69" s="25"/>
    </row>
    <row r="70" spans="1:16">
      <c r="A70" s="25"/>
      <c r="B70" s="25"/>
      <c r="C70" s="25"/>
      <c r="D70" s="15"/>
      <c r="E70" s="25"/>
      <c r="L70" s="25"/>
      <c r="M70" s="25"/>
      <c r="N70" s="25"/>
      <c r="O70" s="25"/>
      <c r="P70" s="25"/>
    </row>
    <row r="71" spans="1:16">
      <c r="A71" s="25"/>
      <c r="B71" s="25"/>
      <c r="C71" s="25"/>
      <c r="D71" s="15"/>
      <c r="E71" s="25"/>
      <c r="L71" s="25"/>
      <c r="M71" s="25"/>
      <c r="N71" s="25"/>
      <c r="O71" s="25"/>
      <c r="P71" s="25"/>
    </row>
    <row r="72" spans="1:16">
      <c r="A72" s="25"/>
      <c r="B72" s="25"/>
      <c r="C72" s="25"/>
      <c r="D72" s="15"/>
      <c r="E72" s="25"/>
      <c r="L72" s="25"/>
      <c r="M72" s="25"/>
      <c r="N72" s="25"/>
      <c r="O72" s="25"/>
      <c r="P72" s="25"/>
    </row>
    <row r="73" spans="1:16">
      <c r="A73" s="25"/>
      <c r="B73" s="25"/>
      <c r="C73" s="25"/>
      <c r="D73" s="15"/>
      <c r="E73" s="25"/>
      <c r="L73" s="25"/>
      <c r="M73" s="25"/>
      <c r="N73" s="25"/>
      <c r="O73" s="25"/>
      <c r="P73" s="25"/>
    </row>
    <row r="74" spans="1:16">
      <c r="A74" s="25"/>
      <c r="B74" s="25"/>
      <c r="C74" s="25"/>
      <c r="D74" s="15"/>
      <c r="E74" s="25"/>
      <c r="L74" s="25"/>
      <c r="M74" s="25"/>
      <c r="N74" s="25"/>
      <c r="O74" s="25"/>
      <c r="P74" s="25"/>
    </row>
    <row r="75" spans="1:16">
      <c r="A75" s="25"/>
      <c r="B75" s="25"/>
      <c r="C75" s="25"/>
      <c r="D75" s="15"/>
      <c r="E75" s="25"/>
      <c r="L75" s="25"/>
      <c r="M75" s="25"/>
      <c r="N75" s="25"/>
      <c r="O75" s="25"/>
      <c r="P75" s="25"/>
    </row>
    <row r="76" spans="1:16">
      <c r="A76" s="25"/>
      <c r="B76" s="25"/>
      <c r="C76" s="25"/>
      <c r="D76" s="15"/>
      <c r="E76" s="25"/>
      <c r="L76" s="25"/>
      <c r="M76" s="25"/>
      <c r="N76" s="25"/>
      <c r="O76" s="25"/>
      <c r="P76" s="25"/>
    </row>
    <row r="77" spans="1:16">
      <c r="A77" s="25"/>
      <c r="B77" s="25"/>
      <c r="C77" s="25"/>
      <c r="D77" s="15"/>
      <c r="E77" s="25"/>
      <c r="L77" s="25"/>
      <c r="M77" s="25"/>
      <c r="N77" s="25"/>
      <c r="O77" s="25"/>
      <c r="P77" s="25"/>
    </row>
    <row r="78" spans="1:16">
      <c r="A78" s="25"/>
      <c r="B78" s="25"/>
      <c r="C78" s="25"/>
      <c r="D78" s="15"/>
      <c r="E78" s="25"/>
      <c r="L78" s="25"/>
      <c r="M78" s="25"/>
      <c r="N78" s="25"/>
      <c r="O78" s="25"/>
      <c r="P78" s="25"/>
    </row>
    <row r="79" spans="1:16">
      <c r="A79" s="25"/>
      <c r="B79" s="25"/>
      <c r="C79" s="25"/>
      <c r="D79" s="15"/>
      <c r="E79" s="25"/>
      <c r="L79" s="25"/>
      <c r="M79" s="25"/>
      <c r="N79" s="25"/>
      <c r="O79" s="25"/>
      <c r="P79" s="25"/>
    </row>
    <row r="80" spans="1:16">
      <c r="A80" s="25"/>
      <c r="B80" s="25"/>
      <c r="C80" s="25"/>
      <c r="D80" s="15"/>
      <c r="E80" s="25"/>
      <c r="L80" s="25"/>
      <c r="M80" s="25"/>
      <c r="N80" s="25"/>
      <c r="O80" s="25"/>
      <c r="P80" s="25"/>
    </row>
    <row r="81" spans="1:16">
      <c r="A81" s="25"/>
      <c r="B81" s="25"/>
      <c r="C81" s="25"/>
      <c r="D81" s="15"/>
      <c r="E81" s="25"/>
      <c r="L81" s="25"/>
      <c r="M81" s="25"/>
      <c r="N81" s="25"/>
      <c r="O81" s="25"/>
      <c r="P81" s="25"/>
    </row>
    <row r="82" spans="1:16">
      <c r="A82" s="25"/>
      <c r="B82" s="25"/>
      <c r="C82" s="25"/>
      <c r="D82" s="15"/>
      <c r="E82" s="25"/>
      <c r="L82" s="25"/>
      <c r="M82" s="25"/>
      <c r="N82" s="25"/>
      <c r="O82" s="25"/>
      <c r="P82" s="25"/>
    </row>
    <row r="83" spans="1:16">
      <c r="A83" s="25"/>
      <c r="B83" s="25"/>
      <c r="C83" s="25"/>
      <c r="D83" s="15"/>
      <c r="E83" s="25"/>
      <c r="L83" s="25"/>
      <c r="M83" s="25"/>
      <c r="N83" s="25"/>
      <c r="O83" s="25"/>
      <c r="P83" s="25"/>
    </row>
    <row r="84" spans="1:16">
      <c r="A84" s="25"/>
      <c r="B84" s="25"/>
      <c r="C84" s="25"/>
      <c r="D84" s="15"/>
      <c r="E84" s="25"/>
      <c r="L84" s="25"/>
      <c r="M84" s="25"/>
      <c r="N84" s="25"/>
      <c r="O84" s="25"/>
      <c r="P84" s="25"/>
    </row>
    <row r="85" spans="1:16">
      <c r="A85" s="25"/>
      <c r="B85" s="25"/>
      <c r="C85" s="25"/>
      <c r="D85" s="15"/>
      <c r="E85" s="25"/>
      <c r="L85" s="25"/>
      <c r="M85" s="25"/>
      <c r="N85" s="25"/>
      <c r="O85" s="25"/>
      <c r="P85" s="25"/>
    </row>
    <row r="86" spans="1:16">
      <c r="A86" s="25"/>
      <c r="B86" s="25"/>
      <c r="C86" s="25"/>
      <c r="D86" s="15"/>
      <c r="E86" s="25"/>
      <c r="L86" s="25"/>
      <c r="M86" s="25"/>
      <c r="N86" s="25"/>
      <c r="O86" s="25"/>
      <c r="P86" s="25"/>
    </row>
    <row r="87" spans="1:16">
      <c r="A87" s="25"/>
      <c r="B87" s="25"/>
      <c r="C87" s="25"/>
      <c r="D87" s="15"/>
      <c r="E87" s="25"/>
      <c r="L87" s="25"/>
      <c r="M87" s="25"/>
      <c r="N87" s="25"/>
      <c r="O87" s="25"/>
      <c r="P87" s="25"/>
    </row>
    <row r="88" spans="1:16">
      <c r="A88" s="25"/>
      <c r="B88" s="25"/>
      <c r="C88" s="25"/>
      <c r="D88" s="15"/>
      <c r="E88" s="25"/>
      <c r="L88" s="25"/>
      <c r="M88" s="25"/>
      <c r="N88" s="25"/>
      <c r="O88" s="25"/>
      <c r="P88" s="25"/>
    </row>
    <row r="89" spans="1:16">
      <c r="A89" s="25"/>
      <c r="B89" s="25"/>
      <c r="C89" s="25"/>
      <c r="D89" s="15"/>
      <c r="E89" s="25"/>
      <c r="L89" s="25"/>
      <c r="M89" s="25"/>
      <c r="N89" s="25"/>
      <c r="O89" s="25"/>
      <c r="P89" s="25"/>
    </row>
    <row r="90" spans="1:16">
      <c r="A90" s="25"/>
      <c r="B90" s="25"/>
      <c r="C90" s="25"/>
      <c r="D90" s="15"/>
      <c r="E90" s="25"/>
      <c r="L90" s="25"/>
      <c r="M90" s="25"/>
      <c r="N90" s="25"/>
      <c r="O90" s="25"/>
      <c r="P90" s="25"/>
    </row>
    <row r="91" spans="1:16">
      <c r="A91" s="25"/>
      <c r="B91" s="25"/>
      <c r="C91" s="25"/>
      <c r="D91" s="15"/>
      <c r="E91" s="25"/>
      <c r="L91" s="25"/>
      <c r="M91" s="25"/>
      <c r="N91" s="25"/>
      <c r="O91" s="25"/>
      <c r="P91" s="25"/>
    </row>
    <row r="92" spans="1:16">
      <c r="A92" s="25"/>
      <c r="B92" s="25"/>
      <c r="C92" s="25"/>
      <c r="D92" s="15"/>
      <c r="E92" s="25"/>
      <c r="L92" s="25"/>
      <c r="M92" s="25"/>
      <c r="N92" s="25"/>
      <c r="O92" s="25"/>
      <c r="P92" s="25"/>
    </row>
    <row r="93" spans="1:16">
      <c r="A93" s="25"/>
      <c r="B93" s="25"/>
      <c r="C93" s="25"/>
      <c r="D93" s="15"/>
      <c r="E93" s="25"/>
      <c r="L93" s="25"/>
      <c r="M93" s="25"/>
      <c r="N93" s="25"/>
      <c r="O93" s="25"/>
      <c r="P93" s="25"/>
    </row>
    <row r="94" spans="1:16">
      <c r="A94" s="25"/>
      <c r="B94" s="25"/>
      <c r="C94" s="25"/>
      <c r="D94" s="15"/>
      <c r="E94" s="25"/>
      <c r="L94" s="25"/>
      <c r="M94" s="25"/>
      <c r="N94" s="25"/>
      <c r="O94" s="25"/>
      <c r="P94" s="25"/>
    </row>
    <row r="95" spans="1:16">
      <c r="A95" s="25"/>
      <c r="B95" s="25"/>
      <c r="C95" s="25"/>
      <c r="D95" s="15"/>
      <c r="E95" s="25"/>
      <c r="L95" s="25"/>
      <c r="M95" s="25"/>
      <c r="N95" s="25"/>
      <c r="O95" s="25"/>
      <c r="P95" s="25"/>
    </row>
    <row r="96" spans="1:16">
      <c r="A96" s="25"/>
      <c r="B96" s="25"/>
      <c r="C96" s="25"/>
      <c r="D96" s="15"/>
      <c r="E96" s="25"/>
      <c r="L96" s="25"/>
      <c r="M96" s="25"/>
      <c r="N96" s="25"/>
      <c r="O96" s="25"/>
      <c r="P96" s="25"/>
    </row>
    <row r="97" spans="1:16">
      <c r="A97" s="25"/>
      <c r="B97" s="25"/>
      <c r="C97" s="25"/>
      <c r="D97" s="15"/>
      <c r="E97" s="25"/>
      <c r="L97" s="25"/>
      <c r="M97" s="25"/>
      <c r="N97" s="25"/>
      <c r="O97" s="25"/>
      <c r="P97" s="25"/>
    </row>
    <row r="98" spans="1:16">
      <c r="A98" s="25"/>
      <c r="B98" s="25"/>
      <c r="C98" s="25"/>
      <c r="D98" s="15"/>
      <c r="E98" s="25"/>
      <c r="L98" s="25"/>
      <c r="M98" s="25"/>
      <c r="N98" s="25"/>
      <c r="O98" s="25"/>
      <c r="P98" s="25"/>
    </row>
    <row r="99" spans="1:16">
      <c r="A99" s="25"/>
      <c r="B99" s="25"/>
      <c r="C99" s="25"/>
      <c r="D99" s="15"/>
      <c r="E99" s="25"/>
      <c r="L99" s="25"/>
      <c r="M99" s="25"/>
      <c r="N99" s="25"/>
      <c r="O99" s="25"/>
      <c r="P99" s="25"/>
    </row>
    <row r="100" spans="1:16">
      <c r="A100" s="25"/>
      <c r="B100" s="25"/>
      <c r="C100" s="25"/>
      <c r="D100" s="15"/>
      <c r="E100" s="25"/>
      <c r="L100" s="25"/>
      <c r="M100" s="25"/>
      <c r="N100" s="25"/>
      <c r="O100" s="25"/>
      <c r="P100" s="25"/>
    </row>
    <row r="101" spans="1:16">
      <c r="A101" s="25"/>
      <c r="B101" s="25"/>
      <c r="C101" s="25"/>
      <c r="D101" s="15"/>
      <c r="E101" s="25"/>
      <c r="L101" s="25"/>
      <c r="M101" s="25"/>
      <c r="N101" s="25"/>
      <c r="O101" s="25"/>
      <c r="P101" s="25"/>
    </row>
    <row r="102" spans="1:16">
      <c r="A102" s="25"/>
      <c r="B102" s="25"/>
      <c r="C102" s="25"/>
      <c r="D102" s="15"/>
      <c r="E102" s="25"/>
      <c r="L102" s="25"/>
      <c r="M102" s="25"/>
      <c r="N102" s="25"/>
      <c r="O102" s="25"/>
      <c r="P102" s="25"/>
    </row>
    <row r="103" spans="1:16">
      <c r="A103" s="25"/>
      <c r="B103" s="25"/>
      <c r="C103" s="25"/>
      <c r="D103" s="15"/>
      <c r="E103" s="25"/>
      <c r="L103" s="25"/>
      <c r="M103" s="25"/>
      <c r="N103" s="25"/>
      <c r="O103" s="25"/>
      <c r="P103" s="25"/>
    </row>
    <row r="104" spans="1:16">
      <c r="A104" s="25"/>
      <c r="B104" s="25"/>
      <c r="C104" s="25"/>
      <c r="D104" s="15"/>
      <c r="E104" s="25"/>
      <c r="L104" s="25"/>
      <c r="M104" s="25"/>
      <c r="N104" s="25"/>
      <c r="O104" s="25"/>
      <c r="P104" s="25"/>
    </row>
    <row r="105" spans="1:16">
      <c r="A105" s="25"/>
      <c r="B105" s="25"/>
      <c r="C105" s="25"/>
      <c r="D105" s="15"/>
      <c r="E105" s="25"/>
      <c r="L105" s="25"/>
      <c r="M105" s="25"/>
      <c r="N105" s="25"/>
      <c r="O105" s="25"/>
      <c r="P105" s="25"/>
    </row>
    <row r="106" spans="1:16">
      <c r="A106" s="25"/>
      <c r="B106" s="25"/>
      <c r="C106" s="25"/>
      <c r="D106" s="15"/>
      <c r="E106" s="25"/>
      <c r="L106" s="25"/>
      <c r="M106" s="25"/>
      <c r="N106" s="25"/>
      <c r="O106" s="25"/>
      <c r="P106" s="25"/>
    </row>
    <row r="107" spans="1:16">
      <c r="A107" s="25"/>
      <c r="B107" s="25"/>
      <c r="C107" s="25"/>
      <c r="D107" s="15"/>
      <c r="E107" s="25"/>
      <c r="L107" s="25"/>
      <c r="M107" s="25"/>
      <c r="N107" s="25"/>
      <c r="O107" s="25"/>
      <c r="P107" s="25"/>
    </row>
    <row r="108" spans="1:16">
      <c r="A108" s="25"/>
      <c r="B108" s="25"/>
      <c r="C108" s="25"/>
      <c r="D108" s="15"/>
      <c r="E108" s="25"/>
      <c r="L108" s="25"/>
      <c r="M108" s="25"/>
      <c r="N108" s="25"/>
      <c r="O108" s="25"/>
      <c r="P108" s="25"/>
    </row>
    <row r="109" spans="1:16">
      <c r="A109" s="25"/>
      <c r="B109" s="25"/>
      <c r="C109" s="25"/>
      <c r="D109" s="15"/>
      <c r="E109" s="25"/>
      <c r="L109" s="25"/>
      <c r="M109" s="25"/>
      <c r="N109" s="25"/>
      <c r="O109" s="25"/>
      <c r="P109" s="25"/>
    </row>
    <row r="110" spans="1:16">
      <c r="A110" s="25"/>
      <c r="B110" s="25"/>
      <c r="C110" s="25"/>
      <c r="D110" s="15"/>
      <c r="E110" s="25"/>
      <c r="L110" s="25"/>
      <c r="M110" s="25"/>
      <c r="N110" s="25"/>
      <c r="O110" s="25"/>
      <c r="P110" s="25"/>
    </row>
    <row r="111" spans="1:16">
      <c r="A111" s="25"/>
      <c r="B111" s="25"/>
      <c r="C111" s="25"/>
      <c r="D111" s="15"/>
      <c r="E111" s="25"/>
      <c r="L111" s="25"/>
      <c r="M111" s="25"/>
      <c r="N111" s="25"/>
      <c r="O111" s="25"/>
      <c r="P111" s="25"/>
    </row>
    <row r="112" spans="1:16">
      <c r="A112" s="25"/>
      <c r="B112" s="25"/>
      <c r="C112" s="25"/>
      <c r="D112" s="15"/>
      <c r="E112" s="25"/>
      <c r="L112" s="25"/>
      <c r="M112" s="25"/>
      <c r="N112" s="25"/>
      <c r="O112" s="25"/>
      <c r="P112" s="25"/>
    </row>
    <row r="113" spans="1:16">
      <c r="A113" s="25"/>
      <c r="B113" s="25"/>
      <c r="C113" s="25"/>
      <c r="D113" s="15"/>
      <c r="E113" s="25"/>
      <c r="L113" s="25"/>
      <c r="M113" s="25"/>
      <c r="N113" s="25"/>
      <c r="O113" s="25"/>
      <c r="P113" s="25"/>
    </row>
    <row r="114" spans="1:16">
      <c r="A114" s="25"/>
      <c r="B114" s="25"/>
      <c r="C114" s="25"/>
      <c r="D114" s="15"/>
      <c r="E114" s="25"/>
      <c r="L114" s="25"/>
      <c r="M114" s="25"/>
      <c r="N114" s="25"/>
      <c r="O114" s="25"/>
      <c r="P114" s="25"/>
    </row>
    <row r="115" spans="1:16">
      <c r="A115" s="25"/>
      <c r="B115" s="25"/>
      <c r="C115" s="25"/>
      <c r="D115" s="15"/>
      <c r="E115" s="25"/>
      <c r="L115" s="25"/>
      <c r="M115" s="25"/>
      <c r="N115" s="25"/>
      <c r="O115" s="25"/>
      <c r="P115" s="25"/>
    </row>
    <row r="116" spans="1:16">
      <c r="A116" s="25"/>
      <c r="B116" s="25"/>
      <c r="C116" s="25"/>
      <c r="D116" s="15"/>
      <c r="E116" s="25"/>
      <c r="L116" s="25"/>
      <c r="M116" s="25"/>
      <c r="N116" s="25"/>
      <c r="O116" s="25"/>
      <c r="P116" s="25"/>
    </row>
    <row r="117" spans="1:16">
      <c r="A117" s="25"/>
      <c r="B117" s="25"/>
      <c r="C117" s="25"/>
      <c r="D117" s="15"/>
      <c r="E117" s="25"/>
      <c r="L117" s="25"/>
      <c r="M117" s="25"/>
      <c r="N117" s="25"/>
      <c r="O117" s="25"/>
      <c r="P117" s="25"/>
    </row>
    <row r="118" spans="1:16">
      <c r="A118" s="25"/>
      <c r="B118" s="25"/>
      <c r="C118" s="25"/>
      <c r="D118" s="15"/>
      <c r="E118" s="25"/>
      <c r="L118" s="25"/>
      <c r="M118" s="25"/>
      <c r="N118" s="25"/>
      <c r="O118" s="25"/>
      <c r="P118" s="25"/>
    </row>
    <row r="119" spans="1:16">
      <c r="A119" s="25"/>
      <c r="B119" s="25"/>
      <c r="C119" s="25"/>
      <c r="D119" s="15"/>
      <c r="E119" s="25"/>
      <c r="L119" s="25"/>
      <c r="M119" s="25"/>
      <c r="N119" s="25"/>
      <c r="O119" s="25"/>
      <c r="P119" s="25"/>
    </row>
    <row r="120" spans="1:16">
      <c r="A120" s="25"/>
      <c r="B120" s="25"/>
      <c r="C120" s="25"/>
      <c r="D120" s="15"/>
      <c r="E120" s="25"/>
      <c r="L120" s="25"/>
      <c r="M120" s="25"/>
      <c r="N120" s="25"/>
      <c r="O120" s="25"/>
      <c r="P120" s="25"/>
    </row>
    <row r="121" spans="1:16">
      <c r="A121" s="25"/>
      <c r="B121" s="25"/>
      <c r="C121" s="25"/>
      <c r="D121" s="15"/>
      <c r="E121" s="25"/>
      <c r="L121" s="25"/>
      <c r="M121" s="25"/>
      <c r="N121" s="25"/>
      <c r="O121" s="25"/>
      <c r="P121" s="25"/>
    </row>
    <row r="122" spans="1:16">
      <c r="A122" s="25"/>
      <c r="B122" s="25"/>
      <c r="C122" s="25"/>
      <c r="D122" s="15"/>
      <c r="E122" s="25"/>
      <c r="L122" s="25"/>
      <c r="M122" s="25"/>
      <c r="N122" s="25"/>
      <c r="O122" s="25"/>
      <c r="P122" s="25"/>
    </row>
    <row r="123" spans="1:16">
      <c r="A123" s="25"/>
      <c r="B123" s="25"/>
      <c r="C123" s="25"/>
      <c r="D123" s="15"/>
      <c r="E123" s="25"/>
      <c r="L123" s="25"/>
      <c r="M123" s="25"/>
      <c r="N123" s="25"/>
      <c r="O123" s="25"/>
      <c r="P123" s="25"/>
    </row>
    <row r="124" spans="1:16">
      <c r="A124" s="25"/>
      <c r="B124" s="25"/>
      <c r="C124" s="25"/>
      <c r="D124" s="15"/>
      <c r="E124" s="25"/>
      <c r="L124" s="25"/>
      <c r="M124" s="25"/>
      <c r="N124" s="25"/>
      <c r="O124" s="25"/>
      <c r="P124" s="25"/>
    </row>
    <row r="125" spans="1:16">
      <c r="A125" s="25"/>
      <c r="B125" s="25"/>
      <c r="C125" s="25"/>
      <c r="D125" s="15"/>
      <c r="E125" s="25"/>
      <c r="L125" s="25"/>
      <c r="M125" s="25"/>
      <c r="N125" s="25"/>
      <c r="O125" s="25"/>
      <c r="P125" s="25"/>
    </row>
    <row r="126" spans="1:16">
      <c r="A126" s="25"/>
      <c r="B126" s="25"/>
      <c r="C126" s="25"/>
      <c r="D126" s="15"/>
      <c r="E126" s="25"/>
      <c r="L126" s="25"/>
      <c r="M126" s="25"/>
      <c r="N126" s="25"/>
      <c r="O126" s="25"/>
      <c r="P126" s="25"/>
    </row>
    <row r="127" spans="1:16">
      <c r="A127" s="25"/>
      <c r="B127" s="25"/>
      <c r="C127" s="25"/>
      <c r="D127" s="15"/>
      <c r="E127" s="25"/>
      <c r="L127" s="25"/>
      <c r="M127" s="25"/>
      <c r="N127" s="25"/>
      <c r="O127" s="25"/>
      <c r="P127" s="25"/>
    </row>
    <row r="128" spans="1:16">
      <c r="A128" s="25"/>
      <c r="B128" s="25"/>
      <c r="C128" s="25"/>
      <c r="D128" s="15"/>
      <c r="E128" s="25"/>
      <c r="L128" s="25"/>
      <c r="M128" s="25"/>
      <c r="N128" s="25"/>
      <c r="O128" s="25"/>
      <c r="P128" s="25"/>
    </row>
    <row r="129" spans="1:16">
      <c r="A129" s="25"/>
      <c r="B129" s="25"/>
      <c r="C129" s="25"/>
      <c r="D129" s="15"/>
      <c r="E129" s="25"/>
      <c r="L129" s="25"/>
      <c r="M129" s="25"/>
      <c r="N129" s="25"/>
      <c r="O129" s="25"/>
      <c r="P129" s="25"/>
    </row>
    <row r="130" spans="1:16">
      <c r="A130" s="25"/>
      <c r="B130" s="25"/>
      <c r="C130" s="25"/>
      <c r="D130" s="15"/>
      <c r="E130" s="25"/>
      <c r="L130" s="25"/>
      <c r="M130" s="25"/>
      <c r="N130" s="25"/>
      <c r="O130" s="25"/>
      <c r="P130" s="25"/>
    </row>
    <row r="131" spans="1:16">
      <c r="A131" s="25"/>
      <c r="B131" s="25"/>
      <c r="C131" s="25"/>
      <c r="D131" s="15"/>
      <c r="E131" s="25"/>
      <c r="L131" s="25"/>
      <c r="M131" s="25"/>
      <c r="N131" s="25"/>
      <c r="O131" s="25"/>
      <c r="P131" s="25"/>
    </row>
    <row r="132" spans="1:16">
      <c r="A132" s="25"/>
      <c r="B132" s="25"/>
      <c r="C132" s="25"/>
      <c r="D132" s="15"/>
      <c r="E132" s="25"/>
      <c r="L132" s="25"/>
      <c r="M132" s="25"/>
      <c r="N132" s="25"/>
      <c r="O132" s="25"/>
      <c r="P132" s="25"/>
    </row>
    <row r="133" spans="1:16">
      <c r="A133" s="25"/>
      <c r="B133" s="25"/>
      <c r="C133" s="25"/>
      <c r="D133" s="15"/>
      <c r="E133" s="25"/>
      <c r="L133" s="25"/>
      <c r="M133" s="25"/>
      <c r="N133" s="25"/>
      <c r="O133" s="25"/>
      <c r="P133" s="25"/>
    </row>
    <row r="134" spans="1:16">
      <c r="A134" s="25"/>
      <c r="B134" s="25"/>
      <c r="C134" s="25"/>
      <c r="D134" s="15"/>
      <c r="E134" s="25"/>
      <c r="L134" s="25"/>
      <c r="M134" s="25"/>
      <c r="N134" s="25"/>
      <c r="O134" s="25"/>
      <c r="P134" s="25"/>
    </row>
    <row r="135" spans="1:16">
      <c r="A135" s="25"/>
      <c r="B135" s="25"/>
      <c r="C135" s="25"/>
      <c r="D135" s="15"/>
      <c r="E135" s="25"/>
      <c r="L135" s="25"/>
      <c r="M135" s="25"/>
      <c r="N135" s="25"/>
      <c r="O135" s="25"/>
      <c r="P135" s="25"/>
    </row>
    <row r="136" spans="1:16">
      <c r="A136" s="25"/>
      <c r="B136" s="25"/>
      <c r="C136" s="25"/>
      <c r="D136" s="15"/>
      <c r="E136" s="25"/>
      <c r="L136" s="25"/>
      <c r="M136" s="25"/>
      <c r="N136" s="25"/>
      <c r="O136" s="25"/>
      <c r="P136" s="25"/>
    </row>
    <row r="137" spans="1:16">
      <c r="A137" s="25"/>
      <c r="B137" s="25"/>
      <c r="C137" s="25"/>
      <c r="D137" s="15"/>
      <c r="E137" s="25"/>
      <c r="L137" s="25"/>
      <c r="M137" s="25"/>
      <c r="N137" s="25"/>
      <c r="O137" s="25"/>
      <c r="P137" s="25"/>
    </row>
    <row r="138" spans="1:16">
      <c r="A138" s="25"/>
      <c r="B138" s="25"/>
      <c r="C138" s="25"/>
      <c r="D138" s="15"/>
      <c r="E138" s="25"/>
      <c r="L138" s="25"/>
      <c r="M138" s="25"/>
      <c r="N138" s="25"/>
      <c r="O138" s="25"/>
      <c r="P138" s="25"/>
    </row>
    <row r="139" spans="1:16">
      <c r="A139" s="25"/>
      <c r="B139" s="25"/>
      <c r="C139" s="25"/>
      <c r="D139" s="15"/>
      <c r="E139" s="25"/>
      <c r="L139" s="25"/>
      <c r="M139" s="25"/>
      <c r="N139" s="25"/>
      <c r="O139" s="25"/>
      <c r="P139" s="25"/>
    </row>
    <row r="140" spans="1:16">
      <c r="A140" s="25"/>
      <c r="B140" s="25"/>
      <c r="C140" s="25"/>
      <c r="D140" s="15"/>
      <c r="E140" s="25"/>
      <c r="L140" s="25"/>
      <c r="M140" s="25"/>
      <c r="N140" s="25"/>
      <c r="O140" s="25"/>
      <c r="P140" s="25"/>
    </row>
    <row r="141" spans="1:16">
      <c r="A141" s="25"/>
      <c r="B141" s="25"/>
      <c r="C141" s="25"/>
      <c r="D141" s="15"/>
      <c r="E141" s="25"/>
      <c r="L141" s="25"/>
      <c r="M141" s="25"/>
      <c r="N141" s="25"/>
      <c r="O141" s="25"/>
      <c r="P141" s="25"/>
    </row>
    <row r="142" spans="1:16">
      <c r="A142" s="25"/>
      <c r="B142" s="25"/>
      <c r="C142" s="25"/>
      <c r="D142" s="15"/>
      <c r="E142" s="25"/>
      <c r="L142" s="25"/>
      <c r="M142" s="25"/>
      <c r="N142" s="25"/>
      <c r="O142" s="25"/>
      <c r="P142" s="25"/>
    </row>
    <row r="143" spans="1:16">
      <c r="A143" s="25"/>
      <c r="B143" s="25"/>
      <c r="C143" s="25"/>
      <c r="D143" s="15"/>
      <c r="E143" s="25"/>
      <c r="L143" s="25"/>
      <c r="M143" s="25"/>
      <c r="N143" s="25"/>
      <c r="O143" s="25"/>
      <c r="P143" s="25"/>
    </row>
    <row r="144" spans="1:16">
      <c r="A144" s="25"/>
      <c r="B144" s="25"/>
      <c r="C144" s="25"/>
      <c r="D144" s="15"/>
      <c r="E144" s="25"/>
      <c r="L144" s="25"/>
      <c r="M144" s="25"/>
      <c r="N144" s="25"/>
      <c r="O144" s="25"/>
      <c r="P144" s="25"/>
    </row>
    <row r="145" spans="1:16">
      <c r="A145" s="25"/>
      <c r="B145" s="25"/>
      <c r="C145" s="25"/>
      <c r="D145" s="15"/>
      <c r="E145" s="25"/>
      <c r="L145" s="25"/>
      <c r="M145" s="25"/>
      <c r="N145" s="25"/>
      <c r="O145" s="25"/>
      <c r="P145" s="25"/>
    </row>
    <row r="146" spans="1:16">
      <c r="A146" s="25"/>
      <c r="B146" s="25"/>
      <c r="C146" s="25"/>
      <c r="D146" s="15"/>
      <c r="E146" s="25"/>
      <c r="L146" s="25"/>
      <c r="M146" s="25"/>
      <c r="N146" s="25"/>
      <c r="O146" s="25"/>
      <c r="P146" s="25"/>
    </row>
    <row r="147" spans="1:16">
      <c r="A147" s="25"/>
      <c r="B147" s="25"/>
      <c r="C147" s="25"/>
      <c r="D147" s="15"/>
      <c r="E147" s="25"/>
      <c r="L147" s="25"/>
      <c r="M147" s="25"/>
      <c r="N147" s="25"/>
      <c r="O147" s="25"/>
      <c r="P147" s="25"/>
    </row>
    <row r="148" spans="1:16">
      <c r="A148" s="25"/>
      <c r="B148" s="25"/>
      <c r="C148" s="25"/>
      <c r="D148" s="15"/>
      <c r="E148" s="25"/>
      <c r="L148" s="25"/>
      <c r="M148" s="25"/>
      <c r="N148" s="25"/>
      <c r="O148" s="25"/>
      <c r="P148" s="25"/>
    </row>
    <row r="149" spans="1:16">
      <c r="A149" s="25"/>
      <c r="B149" s="25"/>
      <c r="C149" s="25"/>
      <c r="D149" s="15"/>
      <c r="E149" s="25"/>
      <c r="L149" s="25"/>
      <c r="M149" s="25"/>
      <c r="N149" s="25"/>
      <c r="O149" s="25"/>
      <c r="P149" s="25"/>
    </row>
    <row r="150" spans="1:16">
      <c r="A150" s="25"/>
      <c r="B150" s="25"/>
      <c r="C150" s="25"/>
      <c r="D150" s="15"/>
      <c r="E150" s="25"/>
      <c r="L150" s="25"/>
      <c r="M150" s="25"/>
      <c r="N150" s="25"/>
      <c r="O150" s="25"/>
      <c r="P150" s="25"/>
    </row>
    <row r="151" spans="1:16">
      <c r="A151" s="25"/>
      <c r="B151" s="25"/>
      <c r="C151" s="25"/>
      <c r="D151" s="15"/>
      <c r="E151" s="25"/>
      <c r="L151" s="25"/>
      <c r="M151" s="25"/>
      <c r="N151" s="25"/>
      <c r="O151" s="25"/>
      <c r="P151" s="25"/>
    </row>
    <row r="152" spans="1:16">
      <c r="A152" s="25"/>
      <c r="B152" s="25"/>
      <c r="C152" s="25"/>
      <c r="D152" s="15"/>
      <c r="E152" s="25"/>
      <c r="L152" s="25"/>
      <c r="M152" s="25"/>
      <c r="N152" s="25"/>
      <c r="O152" s="25"/>
      <c r="P152" s="25"/>
    </row>
    <row r="153" spans="1:16">
      <c r="A153" s="25"/>
      <c r="B153" s="25"/>
      <c r="C153" s="25"/>
      <c r="D153" s="15"/>
      <c r="E153" s="25"/>
      <c r="L153" s="25"/>
      <c r="M153" s="25"/>
      <c r="N153" s="25"/>
      <c r="O153" s="25"/>
      <c r="P153" s="25"/>
    </row>
    <row r="154" spans="1:16">
      <c r="A154" s="25"/>
      <c r="B154" s="25"/>
      <c r="C154" s="25"/>
      <c r="D154" s="15"/>
      <c r="E154" s="25"/>
      <c r="L154" s="25"/>
      <c r="M154" s="25"/>
      <c r="N154" s="25"/>
      <c r="O154" s="25"/>
      <c r="P154" s="25"/>
    </row>
    <row r="155" spans="1:16">
      <c r="A155" s="25"/>
      <c r="B155" s="25"/>
      <c r="C155" s="25"/>
      <c r="D155" s="15"/>
      <c r="E155" s="25"/>
      <c r="L155" s="25"/>
      <c r="M155" s="25"/>
      <c r="N155" s="25"/>
      <c r="O155" s="25"/>
      <c r="P155" s="25"/>
    </row>
    <row r="156" spans="1:16">
      <c r="A156" s="25"/>
      <c r="B156" s="25"/>
      <c r="C156" s="25"/>
      <c r="D156" s="15"/>
      <c r="E156" s="25"/>
      <c r="L156" s="25"/>
      <c r="M156" s="25"/>
      <c r="N156" s="25"/>
      <c r="O156" s="25"/>
      <c r="P156" s="25"/>
    </row>
    <row r="157" spans="1:16">
      <c r="A157" s="25"/>
      <c r="B157" s="25"/>
      <c r="C157" s="25"/>
      <c r="D157" s="15"/>
      <c r="E157" s="25"/>
      <c r="L157" s="25"/>
      <c r="M157" s="25"/>
      <c r="N157" s="25"/>
      <c r="O157" s="25"/>
      <c r="P157" s="25"/>
    </row>
    <row r="158" spans="1:16">
      <c r="A158" s="25"/>
      <c r="B158" s="25"/>
      <c r="C158" s="25"/>
      <c r="D158" s="15"/>
      <c r="E158" s="25"/>
      <c r="L158" s="25"/>
      <c r="M158" s="25"/>
      <c r="N158" s="25"/>
      <c r="O158" s="25"/>
      <c r="P158" s="25"/>
    </row>
    <row r="159" spans="1:16">
      <c r="A159" s="25"/>
      <c r="B159" s="25"/>
      <c r="C159" s="25"/>
      <c r="D159" s="15"/>
      <c r="E159" s="25"/>
      <c r="L159" s="25"/>
      <c r="M159" s="25"/>
      <c r="N159" s="25"/>
      <c r="O159" s="25"/>
      <c r="P159" s="25"/>
    </row>
    <row r="160" spans="1:16">
      <c r="A160" s="25"/>
      <c r="B160" s="25"/>
      <c r="C160" s="25"/>
      <c r="D160" s="15"/>
      <c r="E160" s="25"/>
      <c r="L160" s="25"/>
      <c r="M160" s="25"/>
      <c r="N160" s="25"/>
      <c r="O160" s="25"/>
      <c r="P160" s="25"/>
    </row>
    <row r="161" spans="1:16">
      <c r="A161" s="25"/>
      <c r="B161" s="25"/>
      <c r="C161" s="25"/>
      <c r="D161" s="15"/>
      <c r="E161" s="25"/>
      <c r="L161" s="25"/>
      <c r="M161" s="25"/>
      <c r="N161" s="25"/>
      <c r="O161" s="25"/>
      <c r="P161" s="25"/>
    </row>
    <row r="162" spans="1:16">
      <c r="A162" s="25"/>
      <c r="B162" s="25"/>
      <c r="C162" s="25"/>
      <c r="D162" s="15"/>
      <c r="E162" s="25"/>
      <c r="L162" s="25"/>
      <c r="M162" s="25"/>
      <c r="N162" s="25"/>
      <c r="O162" s="25"/>
      <c r="P162" s="25"/>
    </row>
    <row r="163" spans="1:16">
      <c r="A163" s="25"/>
      <c r="B163" s="25"/>
      <c r="C163" s="25"/>
      <c r="D163" s="15"/>
      <c r="E163" s="25"/>
      <c r="L163" s="25"/>
      <c r="M163" s="25"/>
      <c r="N163" s="25"/>
      <c r="O163" s="25"/>
      <c r="P163" s="25"/>
    </row>
    <row r="164" spans="1:16">
      <c r="A164" s="25"/>
      <c r="B164" s="25"/>
      <c r="C164" s="25"/>
      <c r="D164" s="15"/>
      <c r="E164" s="25"/>
      <c r="L164" s="25"/>
      <c r="M164" s="25"/>
      <c r="N164" s="25"/>
      <c r="O164" s="25"/>
      <c r="P164" s="25"/>
    </row>
    <row r="165" spans="1:16">
      <c r="A165" s="25"/>
      <c r="B165" s="25"/>
      <c r="C165" s="25"/>
      <c r="D165" s="15"/>
      <c r="E165" s="25"/>
      <c r="L165" s="25"/>
      <c r="M165" s="25"/>
      <c r="N165" s="25"/>
      <c r="O165" s="25"/>
      <c r="P165" s="25"/>
    </row>
    <row r="166" spans="1:16">
      <c r="A166" s="25"/>
      <c r="B166" s="25"/>
      <c r="C166" s="25"/>
      <c r="D166" s="15"/>
      <c r="E166" s="25"/>
      <c r="L166" s="25"/>
      <c r="M166" s="25"/>
      <c r="N166" s="25"/>
      <c r="O166" s="25"/>
      <c r="P166" s="25"/>
    </row>
    <row r="167" spans="1:16">
      <c r="A167" s="25"/>
      <c r="B167" s="25"/>
      <c r="C167" s="25"/>
      <c r="D167" s="15"/>
      <c r="E167" s="25"/>
      <c r="L167" s="25"/>
      <c r="M167" s="25"/>
      <c r="N167" s="25"/>
      <c r="O167" s="25"/>
      <c r="P167" s="25"/>
    </row>
    <row r="168" spans="1:16">
      <c r="A168" s="25"/>
      <c r="B168" s="25"/>
      <c r="C168" s="25"/>
      <c r="D168" s="15"/>
      <c r="E168" s="25"/>
      <c r="L168" s="25"/>
      <c r="M168" s="25"/>
      <c r="N168" s="25"/>
      <c r="O168" s="25"/>
      <c r="P168" s="25"/>
    </row>
    <row r="169" spans="1:16">
      <c r="A169" s="25"/>
      <c r="B169" s="25"/>
      <c r="C169" s="25"/>
      <c r="D169" s="15"/>
      <c r="E169" s="25"/>
      <c r="L169" s="25"/>
      <c r="M169" s="25"/>
      <c r="N169" s="25"/>
      <c r="O169" s="25"/>
      <c r="P169" s="25"/>
    </row>
    <row r="170" spans="1:16">
      <c r="A170" s="25"/>
      <c r="B170" s="25"/>
      <c r="C170" s="25"/>
      <c r="D170" s="15"/>
      <c r="E170" s="25"/>
      <c r="L170" s="25"/>
      <c r="M170" s="25"/>
      <c r="N170" s="25"/>
      <c r="O170" s="25"/>
      <c r="P170" s="25"/>
    </row>
    <row r="171" spans="1:16">
      <c r="A171" s="25"/>
      <c r="B171" s="25"/>
      <c r="C171" s="25"/>
      <c r="D171" s="15"/>
      <c r="E171" s="25"/>
      <c r="L171" s="25"/>
      <c r="M171" s="25"/>
      <c r="N171" s="25"/>
      <c r="O171" s="25"/>
      <c r="P171" s="25"/>
    </row>
    <row r="172" spans="1:16">
      <c r="A172" s="25"/>
      <c r="B172" s="25"/>
      <c r="C172" s="25"/>
      <c r="D172" s="15"/>
      <c r="E172" s="25"/>
      <c r="L172" s="25"/>
      <c r="M172" s="25"/>
      <c r="N172" s="25"/>
      <c r="O172" s="25"/>
      <c r="P172" s="25"/>
    </row>
    <row r="173" spans="1:16">
      <c r="A173" s="25"/>
      <c r="B173" s="25"/>
      <c r="C173" s="25"/>
      <c r="D173" s="15"/>
      <c r="E173" s="25"/>
      <c r="L173" s="25"/>
      <c r="M173" s="25"/>
      <c r="N173" s="25"/>
      <c r="O173" s="25"/>
      <c r="P173" s="25"/>
    </row>
    <row r="174" spans="1:16">
      <c r="A174" s="25"/>
      <c r="B174" s="25"/>
      <c r="C174" s="25"/>
      <c r="D174" s="15"/>
      <c r="E174" s="25"/>
      <c r="L174" s="25"/>
      <c r="M174" s="25"/>
      <c r="N174" s="25"/>
      <c r="O174" s="25"/>
      <c r="P174" s="25"/>
    </row>
    <row r="175" spans="1:16">
      <c r="A175" s="25"/>
      <c r="B175" s="25"/>
      <c r="C175" s="25"/>
      <c r="D175" s="15"/>
      <c r="E175" s="25"/>
      <c r="L175" s="25"/>
      <c r="M175" s="25"/>
      <c r="N175" s="25"/>
      <c r="O175" s="25"/>
      <c r="P175" s="25"/>
    </row>
    <row r="176" spans="1:16">
      <c r="A176" s="25"/>
      <c r="B176" s="25"/>
      <c r="C176" s="25"/>
      <c r="D176" s="15"/>
      <c r="E176" s="25"/>
      <c r="L176" s="25"/>
      <c r="M176" s="25"/>
      <c r="N176" s="25"/>
      <c r="O176" s="25"/>
      <c r="P176" s="25"/>
    </row>
    <row r="177" spans="1:16">
      <c r="A177" s="25"/>
      <c r="B177" s="25"/>
      <c r="C177" s="25"/>
      <c r="D177" s="15"/>
      <c r="E177" s="25"/>
      <c r="L177" s="25"/>
      <c r="M177" s="25"/>
      <c r="N177" s="25"/>
      <c r="O177" s="25"/>
      <c r="P177" s="25"/>
    </row>
    <row r="178" spans="1:16">
      <c r="A178" s="25"/>
      <c r="B178" s="25"/>
      <c r="C178" s="25"/>
      <c r="D178" s="15"/>
      <c r="E178" s="25"/>
      <c r="L178" s="25"/>
      <c r="M178" s="25"/>
      <c r="N178" s="25"/>
      <c r="O178" s="25"/>
      <c r="P178" s="25"/>
    </row>
    <row r="179" spans="1:16">
      <c r="A179" s="25"/>
      <c r="B179" s="25"/>
      <c r="C179" s="25"/>
      <c r="D179" s="15"/>
      <c r="E179" s="25"/>
      <c r="L179" s="25"/>
      <c r="M179" s="25"/>
      <c r="N179" s="25"/>
      <c r="O179" s="25"/>
      <c r="P179" s="25"/>
    </row>
    <row r="180" spans="1:16">
      <c r="A180" s="25"/>
      <c r="B180" s="25"/>
      <c r="C180" s="25"/>
      <c r="D180" s="15"/>
      <c r="E180" s="25"/>
      <c r="L180" s="25"/>
      <c r="M180" s="25"/>
      <c r="N180" s="25"/>
      <c r="O180" s="25"/>
      <c r="P180" s="25"/>
    </row>
    <row r="181" spans="1:16">
      <c r="A181" s="25"/>
      <c r="B181" s="25"/>
      <c r="C181" s="25"/>
      <c r="D181" s="15"/>
      <c r="E181" s="25"/>
      <c r="L181" s="25"/>
      <c r="M181" s="25"/>
      <c r="N181" s="25"/>
      <c r="O181" s="25"/>
      <c r="P181" s="25"/>
    </row>
    <row r="182" spans="1:16">
      <c r="A182" s="25"/>
      <c r="B182" s="25"/>
      <c r="C182" s="25"/>
      <c r="D182" s="15"/>
      <c r="E182" s="25"/>
      <c r="L182" s="25"/>
      <c r="M182" s="25"/>
      <c r="N182" s="25"/>
      <c r="O182" s="25"/>
      <c r="P182" s="25"/>
    </row>
    <row r="183" spans="1:16">
      <c r="A183" s="25"/>
      <c r="B183" s="25"/>
      <c r="C183" s="25"/>
      <c r="D183" s="15"/>
      <c r="E183" s="25"/>
      <c r="L183" s="25"/>
      <c r="M183" s="25"/>
      <c r="N183" s="25"/>
      <c r="O183" s="25"/>
      <c r="P183" s="25"/>
    </row>
    <row r="184" spans="1:16">
      <c r="A184" s="25"/>
      <c r="B184" s="25"/>
      <c r="C184" s="25"/>
      <c r="D184" s="15"/>
      <c r="E184" s="25"/>
      <c r="L184" s="25"/>
      <c r="M184" s="25"/>
      <c r="N184" s="25"/>
      <c r="O184" s="25"/>
      <c r="P184" s="25"/>
    </row>
    <row r="185" spans="1:16">
      <c r="A185" s="25"/>
      <c r="B185" s="25"/>
      <c r="C185" s="25"/>
      <c r="D185" s="15"/>
      <c r="E185" s="25"/>
      <c r="L185" s="25"/>
      <c r="M185" s="25"/>
      <c r="N185" s="25"/>
      <c r="O185" s="25"/>
      <c r="P185" s="25"/>
    </row>
    <row r="186" spans="1:16">
      <c r="A186" s="25"/>
      <c r="B186" s="25"/>
      <c r="C186" s="25"/>
      <c r="D186" s="15"/>
      <c r="E186" s="25"/>
      <c r="L186" s="25"/>
      <c r="M186" s="25"/>
      <c r="N186" s="25"/>
      <c r="O186" s="25"/>
      <c r="P186" s="25"/>
    </row>
    <row r="187" spans="1:16">
      <c r="A187" s="25"/>
      <c r="B187" s="25"/>
      <c r="C187" s="25"/>
      <c r="D187" s="15"/>
      <c r="E187" s="25"/>
      <c r="L187" s="25"/>
      <c r="M187" s="25"/>
      <c r="N187" s="25"/>
      <c r="O187" s="25"/>
      <c r="P187" s="25"/>
    </row>
    <row r="188" spans="1:16">
      <c r="A188" s="25"/>
      <c r="B188" s="25"/>
      <c r="C188" s="25"/>
      <c r="D188" s="15"/>
      <c r="E188" s="25"/>
      <c r="L188" s="25"/>
      <c r="M188" s="25"/>
      <c r="N188" s="25"/>
      <c r="O188" s="25"/>
      <c r="P188" s="25"/>
    </row>
    <row r="189" spans="1:16">
      <c r="A189" s="25"/>
      <c r="B189" s="25"/>
      <c r="C189" s="25"/>
      <c r="D189" s="15"/>
      <c r="E189" s="25"/>
      <c r="L189" s="25"/>
      <c r="M189" s="25"/>
      <c r="N189" s="25"/>
      <c r="O189" s="25"/>
      <c r="P189" s="25"/>
    </row>
    <row r="190" spans="1:16">
      <c r="A190" s="25"/>
      <c r="B190" s="25"/>
      <c r="C190" s="25"/>
      <c r="D190" s="15"/>
      <c r="E190" s="25"/>
      <c r="L190" s="25"/>
      <c r="M190" s="25"/>
      <c r="N190" s="25"/>
      <c r="O190" s="25"/>
      <c r="P190" s="25"/>
    </row>
    <row r="191" spans="1:16">
      <c r="A191" s="25"/>
      <c r="B191" s="25"/>
      <c r="C191" s="25"/>
      <c r="D191" s="15"/>
      <c r="E191" s="25"/>
      <c r="L191" s="25"/>
      <c r="M191" s="25"/>
      <c r="N191" s="25"/>
      <c r="O191" s="25"/>
      <c r="P191" s="25"/>
    </row>
    <row r="192" spans="1:16">
      <c r="A192" s="25"/>
      <c r="B192" s="25"/>
      <c r="C192" s="25"/>
      <c r="D192" s="15"/>
      <c r="E192" s="25"/>
      <c r="L192" s="25"/>
      <c r="M192" s="25"/>
      <c r="N192" s="25"/>
      <c r="O192" s="25"/>
      <c r="P192" s="25"/>
    </row>
    <row r="193" spans="1:16">
      <c r="A193" s="25"/>
      <c r="B193" s="25"/>
      <c r="C193" s="25"/>
      <c r="D193" s="15"/>
      <c r="E193" s="25"/>
      <c r="L193" s="25"/>
      <c r="M193" s="25"/>
      <c r="N193" s="25"/>
      <c r="O193" s="25"/>
      <c r="P193" s="25"/>
    </row>
    <row r="194" spans="1:16">
      <c r="A194" s="25"/>
      <c r="B194" s="25"/>
      <c r="C194" s="25"/>
      <c r="D194" s="15"/>
      <c r="E194" s="25"/>
      <c r="L194" s="25"/>
      <c r="M194" s="25"/>
      <c r="N194" s="25"/>
      <c r="O194" s="25"/>
      <c r="P194" s="25"/>
    </row>
    <row r="195" spans="1:16">
      <c r="A195" s="25"/>
      <c r="B195" s="25"/>
      <c r="C195" s="25"/>
      <c r="D195" s="15"/>
      <c r="E195" s="25"/>
      <c r="L195" s="25"/>
      <c r="M195" s="25"/>
      <c r="N195" s="25"/>
      <c r="O195" s="25"/>
      <c r="P195" s="25"/>
    </row>
    <row r="196" spans="1:16">
      <c r="A196" s="25"/>
      <c r="B196" s="25"/>
      <c r="C196" s="25"/>
      <c r="D196" s="15"/>
      <c r="E196" s="25"/>
      <c r="L196" s="25"/>
      <c r="M196" s="25"/>
      <c r="N196" s="25"/>
      <c r="O196" s="25"/>
      <c r="P196" s="25"/>
    </row>
    <row r="197" spans="1:16">
      <c r="A197" s="25"/>
      <c r="B197" s="25"/>
      <c r="C197" s="25"/>
      <c r="D197" s="15"/>
      <c r="E197" s="25"/>
      <c r="L197" s="25"/>
      <c r="M197" s="25"/>
      <c r="N197" s="25"/>
      <c r="O197" s="25"/>
      <c r="P197" s="25"/>
    </row>
    <row r="198" spans="1:16">
      <c r="A198" s="25"/>
      <c r="B198" s="25"/>
      <c r="C198" s="25"/>
      <c r="D198" s="15"/>
      <c r="E198" s="25"/>
      <c r="L198" s="25"/>
      <c r="M198" s="25"/>
      <c r="N198" s="25"/>
      <c r="O198" s="25"/>
      <c r="P198" s="25"/>
    </row>
    <row r="199" spans="1:16">
      <c r="A199" s="25"/>
      <c r="B199" s="25"/>
      <c r="C199" s="25"/>
      <c r="D199" s="15"/>
      <c r="E199" s="25"/>
      <c r="L199" s="25"/>
      <c r="M199" s="25"/>
      <c r="N199" s="25"/>
      <c r="O199" s="25"/>
      <c r="P199" s="25"/>
    </row>
    <row r="200" spans="1:16">
      <c r="A200" s="25"/>
      <c r="B200" s="25"/>
      <c r="C200" s="25"/>
      <c r="D200" s="15"/>
      <c r="E200" s="25"/>
      <c r="L200" s="25"/>
      <c r="M200" s="25"/>
      <c r="N200" s="25"/>
      <c r="O200" s="25"/>
      <c r="P200" s="25"/>
    </row>
    <row r="201" spans="1:16">
      <c r="A201" s="25"/>
      <c r="B201" s="25"/>
      <c r="C201" s="25"/>
      <c r="D201" s="15"/>
      <c r="E201" s="25"/>
      <c r="L201" s="25"/>
      <c r="M201" s="25"/>
      <c r="N201" s="25"/>
      <c r="O201" s="25"/>
      <c r="P201" s="25"/>
    </row>
    <row r="202" spans="1:16">
      <c r="A202" s="25"/>
      <c r="B202" s="25"/>
      <c r="C202" s="25"/>
      <c r="D202" s="15"/>
      <c r="E202" s="25"/>
      <c r="L202" s="25"/>
      <c r="M202" s="25"/>
      <c r="N202" s="25"/>
      <c r="O202" s="25"/>
      <c r="P202" s="25"/>
    </row>
    <row r="203" spans="1:16">
      <c r="A203" s="25"/>
      <c r="B203" s="25"/>
      <c r="C203" s="25"/>
      <c r="D203" s="15"/>
      <c r="E203" s="25"/>
      <c r="L203" s="25"/>
      <c r="M203" s="25"/>
      <c r="N203" s="25"/>
      <c r="O203" s="25"/>
      <c r="P203" s="25"/>
    </row>
    <row r="204" spans="1:16">
      <c r="A204" s="25"/>
      <c r="B204" s="25"/>
      <c r="C204" s="25"/>
      <c r="D204" s="15"/>
      <c r="E204" s="25"/>
      <c r="L204" s="25"/>
      <c r="M204" s="25"/>
      <c r="N204" s="25"/>
      <c r="O204" s="25"/>
      <c r="P204" s="25"/>
    </row>
    <row r="205" spans="1:16">
      <c r="A205" s="25"/>
      <c r="B205" s="25"/>
      <c r="C205" s="25"/>
      <c r="D205" s="15"/>
      <c r="E205" s="25"/>
      <c r="L205" s="25"/>
      <c r="M205" s="25"/>
      <c r="N205" s="25"/>
      <c r="O205" s="25"/>
      <c r="P205" s="25"/>
    </row>
    <row r="206" spans="1:16">
      <c r="A206" s="25"/>
      <c r="B206" s="25"/>
      <c r="C206" s="25"/>
      <c r="D206" s="15"/>
      <c r="E206" s="25"/>
      <c r="L206" s="25"/>
      <c r="M206" s="25"/>
      <c r="N206" s="25"/>
      <c r="O206" s="25"/>
      <c r="P206" s="25"/>
    </row>
    <row r="207" spans="1:16">
      <c r="A207" s="25"/>
      <c r="B207" s="25"/>
      <c r="C207" s="25"/>
      <c r="D207" s="15"/>
      <c r="E207" s="25"/>
      <c r="L207" s="25"/>
      <c r="M207" s="25"/>
      <c r="N207" s="25"/>
      <c r="O207" s="25"/>
      <c r="P207" s="25"/>
    </row>
    <row r="208" spans="1:16">
      <c r="A208" s="25"/>
      <c r="B208" s="25"/>
      <c r="C208" s="25"/>
      <c r="D208" s="15"/>
      <c r="E208" s="25"/>
      <c r="L208" s="25"/>
      <c r="M208" s="25"/>
      <c r="N208" s="25"/>
      <c r="O208" s="25"/>
      <c r="P208" s="25"/>
    </row>
    <row r="209" spans="1:16">
      <c r="A209" s="25"/>
      <c r="B209" s="25"/>
      <c r="C209" s="25"/>
      <c r="D209" s="15"/>
      <c r="E209" s="25"/>
      <c r="L209" s="25"/>
      <c r="M209" s="25"/>
      <c r="N209" s="25"/>
      <c r="O209" s="25"/>
      <c r="P209" s="25"/>
    </row>
    <row r="210" spans="1:16">
      <c r="A210" s="25"/>
      <c r="B210" s="25"/>
      <c r="C210" s="25"/>
      <c r="D210" s="15"/>
      <c r="E210" s="25"/>
      <c r="L210" s="25"/>
      <c r="M210" s="25"/>
      <c r="N210" s="25"/>
      <c r="O210" s="25"/>
      <c r="P210" s="25"/>
    </row>
    <row r="211" spans="1:16">
      <c r="A211" s="25"/>
      <c r="B211" s="25"/>
      <c r="C211" s="25"/>
      <c r="D211" s="15"/>
      <c r="E211" s="25"/>
      <c r="L211" s="25"/>
      <c r="M211" s="25"/>
      <c r="N211" s="25"/>
      <c r="O211" s="25"/>
      <c r="P211" s="25"/>
    </row>
    <row r="212" spans="1:16">
      <c r="A212" s="25"/>
      <c r="B212" s="25"/>
      <c r="C212" s="25"/>
      <c r="D212" s="15"/>
      <c r="E212" s="25"/>
      <c r="L212" s="25"/>
      <c r="M212" s="25"/>
      <c r="N212" s="25"/>
      <c r="O212" s="25"/>
      <c r="P212" s="25"/>
    </row>
    <row r="213" spans="1:16">
      <c r="A213" s="25"/>
      <c r="B213" s="25"/>
      <c r="C213" s="25"/>
      <c r="D213" s="15"/>
      <c r="E213" s="25"/>
      <c r="L213" s="25"/>
      <c r="M213" s="25"/>
      <c r="N213" s="25"/>
      <c r="O213" s="25"/>
      <c r="P213" s="25"/>
    </row>
    <row r="214" spans="1:16">
      <c r="A214" s="25"/>
      <c r="B214" s="25"/>
      <c r="C214" s="25"/>
      <c r="D214" s="15"/>
      <c r="E214" s="25"/>
      <c r="L214" s="25"/>
      <c r="M214" s="25"/>
      <c r="N214" s="25"/>
      <c r="O214" s="25"/>
      <c r="P214" s="25"/>
    </row>
    <row r="215" spans="1:16">
      <c r="A215" s="25"/>
      <c r="B215" s="25"/>
      <c r="C215" s="25"/>
      <c r="D215" s="15"/>
      <c r="E215" s="25"/>
      <c r="L215" s="25"/>
      <c r="M215" s="25"/>
      <c r="N215" s="25"/>
      <c r="O215" s="25"/>
      <c r="P215" s="25"/>
    </row>
    <row r="216" spans="1:16">
      <c r="A216" s="25"/>
      <c r="B216" s="25"/>
      <c r="C216" s="25"/>
      <c r="D216" s="15"/>
      <c r="E216" s="25"/>
      <c r="L216" s="25"/>
      <c r="M216" s="25"/>
      <c r="N216" s="25"/>
      <c r="O216" s="25"/>
      <c r="P216" s="25"/>
    </row>
    <row r="217" spans="1:16">
      <c r="A217" s="25"/>
      <c r="B217" s="25"/>
      <c r="C217" s="25"/>
      <c r="D217" s="15"/>
      <c r="E217" s="25"/>
      <c r="L217" s="25"/>
      <c r="M217" s="25"/>
      <c r="N217" s="25"/>
      <c r="O217" s="25"/>
      <c r="P217" s="25"/>
    </row>
    <row r="218" spans="1:16">
      <c r="A218" s="25"/>
      <c r="B218" s="25"/>
      <c r="C218" s="25"/>
      <c r="D218" s="15"/>
      <c r="E218" s="25"/>
      <c r="L218" s="25"/>
      <c r="M218" s="25"/>
      <c r="N218" s="25"/>
      <c r="O218" s="25"/>
      <c r="P218" s="25"/>
    </row>
    <row r="219" spans="1:16">
      <c r="A219" s="25"/>
      <c r="B219" s="25"/>
      <c r="C219" s="25"/>
      <c r="D219" s="15"/>
      <c r="E219" s="25"/>
      <c r="L219" s="25"/>
      <c r="M219" s="25"/>
      <c r="N219" s="25"/>
      <c r="O219" s="25"/>
      <c r="P219" s="25"/>
    </row>
    <row r="220" spans="1:16">
      <c r="A220" s="25"/>
      <c r="B220" s="25"/>
      <c r="C220" s="25"/>
      <c r="D220" s="15"/>
      <c r="E220" s="25"/>
      <c r="L220" s="25"/>
      <c r="M220" s="25"/>
      <c r="N220" s="25"/>
      <c r="O220" s="25"/>
      <c r="P220" s="25"/>
    </row>
    <row r="221" spans="1:16">
      <c r="A221" s="25"/>
      <c r="B221" s="25"/>
      <c r="C221" s="25"/>
      <c r="D221" s="15"/>
      <c r="E221" s="25"/>
      <c r="L221" s="25"/>
      <c r="M221" s="25"/>
      <c r="N221" s="25"/>
      <c r="O221" s="25"/>
      <c r="P221" s="25"/>
    </row>
    <row r="222" spans="1:16">
      <c r="A222" s="25"/>
      <c r="B222" s="25"/>
      <c r="C222" s="25"/>
      <c r="D222" s="15"/>
      <c r="E222" s="25"/>
      <c r="L222" s="25"/>
      <c r="M222" s="25"/>
      <c r="N222" s="25"/>
      <c r="O222" s="25"/>
      <c r="P222" s="25"/>
    </row>
    <row r="223" spans="1:16">
      <c r="A223" s="25"/>
      <c r="B223" s="25"/>
      <c r="C223" s="25"/>
      <c r="D223" s="15"/>
      <c r="E223" s="25"/>
      <c r="L223" s="25"/>
      <c r="M223" s="25"/>
      <c r="N223" s="25"/>
      <c r="O223" s="25"/>
      <c r="P223" s="25"/>
    </row>
    <row r="224" spans="1:16">
      <c r="A224" s="25"/>
      <c r="B224" s="25"/>
      <c r="C224" s="25"/>
      <c r="D224" s="15"/>
      <c r="E224" s="25"/>
      <c r="L224" s="25"/>
      <c r="M224" s="25"/>
      <c r="N224" s="25"/>
      <c r="O224" s="25"/>
      <c r="P224" s="25"/>
    </row>
    <row r="225" spans="1:16">
      <c r="A225" s="25"/>
      <c r="B225" s="25"/>
      <c r="C225" s="25"/>
      <c r="D225" s="15"/>
      <c r="E225" s="25"/>
      <c r="L225" s="25"/>
      <c r="M225" s="25"/>
      <c r="N225" s="25"/>
      <c r="O225" s="25"/>
      <c r="P225" s="25"/>
    </row>
    <row r="226" spans="1:16">
      <c r="A226" s="25"/>
      <c r="B226" s="25"/>
      <c r="C226" s="25"/>
      <c r="D226" s="15"/>
      <c r="E226" s="25"/>
      <c r="L226" s="25"/>
      <c r="M226" s="25"/>
      <c r="N226" s="25"/>
      <c r="O226" s="25"/>
      <c r="P226" s="25"/>
    </row>
    <row r="227" spans="1:16">
      <c r="A227" s="25"/>
      <c r="B227" s="25"/>
      <c r="C227" s="25"/>
      <c r="D227" s="15"/>
      <c r="E227" s="25"/>
      <c r="L227" s="25"/>
      <c r="M227" s="25"/>
      <c r="N227" s="25"/>
      <c r="O227" s="25"/>
      <c r="P227" s="25"/>
    </row>
    <row r="228" spans="1:16">
      <c r="A228" s="25"/>
      <c r="B228" s="25"/>
      <c r="C228" s="25"/>
      <c r="D228" s="15"/>
      <c r="E228" s="25"/>
      <c r="L228" s="25"/>
      <c r="M228" s="25"/>
      <c r="N228" s="25"/>
      <c r="O228" s="25"/>
      <c r="P228" s="25"/>
    </row>
    <row r="229" spans="1:16">
      <c r="A229" s="25"/>
      <c r="B229" s="25"/>
      <c r="C229" s="25"/>
      <c r="D229" s="15"/>
      <c r="E229" s="25"/>
      <c r="L229" s="25"/>
      <c r="M229" s="25"/>
      <c r="N229" s="25"/>
      <c r="O229" s="25"/>
      <c r="P229" s="25"/>
    </row>
    <row r="230" spans="1:16">
      <c r="A230" s="25"/>
      <c r="B230" s="25"/>
      <c r="C230" s="25"/>
      <c r="D230" s="15"/>
      <c r="E230" s="25"/>
      <c r="L230" s="25"/>
      <c r="M230" s="25"/>
      <c r="N230" s="25"/>
      <c r="O230" s="25"/>
      <c r="P230" s="25"/>
    </row>
    <row r="231" spans="1:16">
      <c r="A231" s="25"/>
      <c r="B231" s="25"/>
      <c r="C231" s="25"/>
      <c r="D231" s="15"/>
      <c r="E231" s="25"/>
      <c r="L231" s="25"/>
      <c r="M231" s="25"/>
      <c r="N231" s="25"/>
      <c r="O231" s="25"/>
      <c r="P231" s="25"/>
    </row>
    <row r="232" spans="1:16">
      <c r="A232" s="25"/>
      <c r="B232" s="25"/>
      <c r="C232" s="25"/>
      <c r="D232" s="15"/>
      <c r="E232" s="25"/>
      <c r="L232" s="25"/>
      <c r="M232" s="25"/>
      <c r="N232" s="25"/>
      <c r="O232" s="25"/>
      <c r="P232" s="25"/>
    </row>
    <row r="233" spans="1:16">
      <c r="A233" s="25"/>
      <c r="B233" s="25"/>
      <c r="C233" s="25"/>
      <c r="D233" s="15"/>
      <c r="E233" s="25"/>
      <c r="L233" s="25"/>
      <c r="M233" s="25"/>
      <c r="N233" s="25"/>
      <c r="O233" s="25"/>
      <c r="P233" s="25"/>
    </row>
    <row r="234" spans="1:16">
      <c r="A234" s="25"/>
      <c r="B234" s="25"/>
      <c r="C234" s="25"/>
      <c r="D234" s="15"/>
      <c r="E234" s="25"/>
      <c r="L234" s="25"/>
      <c r="M234" s="25"/>
      <c r="N234" s="25"/>
      <c r="O234" s="25"/>
      <c r="P234" s="25"/>
    </row>
    <row r="235" spans="1:16">
      <c r="A235" s="25"/>
      <c r="B235" s="25"/>
      <c r="C235" s="25"/>
      <c r="D235" s="15"/>
      <c r="E235" s="25"/>
      <c r="L235" s="25"/>
      <c r="M235" s="25"/>
      <c r="N235" s="25"/>
      <c r="O235" s="25"/>
      <c r="P235" s="25"/>
    </row>
    <row r="236" spans="1:16">
      <c r="A236" s="25"/>
      <c r="B236" s="25"/>
      <c r="C236" s="25"/>
      <c r="D236" s="15"/>
      <c r="E236" s="25"/>
      <c r="L236" s="25"/>
      <c r="M236" s="25"/>
      <c r="N236" s="25"/>
      <c r="O236" s="25"/>
      <c r="P236" s="25"/>
    </row>
    <row r="237" spans="1:16">
      <c r="A237" s="25"/>
      <c r="B237" s="25"/>
      <c r="C237" s="25"/>
      <c r="D237" s="15"/>
      <c r="E237" s="25"/>
      <c r="L237" s="25"/>
      <c r="M237" s="25"/>
      <c r="N237" s="25"/>
      <c r="O237" s="25"/>
      <c r="P237" s="25"/>
    </row>
    <row r="238" spans="1:16">
      <c r="A238" s="25"/>
      <c r="B238" s="25"/>
      <c r="C238" s="25"/>
      <c r="D238" s="15"/>
      <c r="E238" s="25"/>
      <c r="L238" s="25"/>
      <c r="M238" s="25"/>
      <c r="N238" s="25"/>
      <c r="O238" s="25"/>
      <c r="P238" s="25"/>
    </row>
    <row r="239" spans="1:16">
      <c r="A239" s="25"/>
      <c r="B239" s="25"/>
      <c r="C239" s="25"/>
      <c r="D239" s="15"/>
      <c r="E239" s="25"/>
      <c r="L239" s="25"/>
      <c r="M239" s="25"/>
      <c r="N239" s="25"/>
      <c r="O239" s="25"/>
      <c r="P239" s="25"/>
    </row>
    <row r="240" spans="1:16">
      <c r="A240" s="25"/>
      <c r="B240" s="25"/>
      <c r="C240" s="25"/>
      <c r="D240" s="15"/>
      <c r="E240" s="25"/>
      <c r="L240" s="25"/>
      <c r="M240" s="25"/>
      <c r="N240" s="25"/>
      <c r="O240" s="25"/>
      <c r="P240" s="25"/>
    </row>
    <row r="241" spans="1:16">
      <c r="A241" s="25"/>
      <c r="B241" s="25"/>
      <c r="C241" s="25"/>
      <c r="D241" s="15"/>
      <c r="E241" s="25"/>
      <c r="L241" s="25"/>
      <c r="M241" s="25"/>
      <c r="N241" s="25"/>
      <c r="O241" s="25"/>
      <c r="P241" s="25"/>
    </row>
    <row r="242" spans="1:16">
      <c r="A242" s="25"/>
      <c r="B242" s="25"/>
      <c r="C242" s="25"/>
      <c r="D242" s="15"/>
      <c r="E242" s="25"/>
      <c r="L242" s="25"/>
      <c r="M242" s="25"/>
      <c r="N242" s="25"/>
      <c r="O242" s="25"/>
      <c r="P242" s="25"/>
    </row>
    <row r="243" spans="1:16">
      <c r="A243" s="25"/>
      <c r="B243" s="25"/>
      <c r="C243" s="25"/>
      <c r="D243" s="15"/>
      <c r="E243" s="25"/>
      <c r="L243" s="25"/>
      <c r="M243" s="25"/>
      <c r="N243" s="25"/>
      <c r="O243" s="25"/>
      <c r="P243" s="25"/>
    </row>
    <row r="244" spans="1:16">
      <c r="A244" s="25"/>
      <c r="B244" s="25"/>
      <c r="C244" s="25"/>
      <c r="D244" s="15"/>
      <c r="E244" s="25"/>
      <c r="L244" s="25"/>
      <c r="M244" s="25"/>
      <c r="N244" s="25"/>
      <c r="O244" s="25"/>
      <c r="P244" s="25"/>
    </row>
    <row r="245" spans="1:16">
      <c r="A245" s="25"/>
      <c r="B245" s="25"/>
      <c r="C245" s="25"/>
      <c r="D245" s="15"/>
      <c r="E245" s="25"/>
      <c r="L245" s="25"/>
      <c r="M245" s="25"/>
      <c r="N245" s="25"/>
      <c r="O245" s="25"/>
      <c r="P245" s="25"/>
    </row>
    <row r="246" spans="1:16">
      <c r="A246" s="25"/>
      <c r="B246" s="25"/>
      <c r="C246" s="25"/>
      <c r="D246" s="15"/>
      <c r="E246" s="25"/>
      <c r="L246" s="25"/>
      <c r="M246" s="25"/>
      <c r="N246" s="25"/>
      <c r="O246" s="25"/>
      <c r="P246" s="25"/>
    </row>
    <row r="247" spans="1:16">
      <c r="A247" s="25"/>
      <c r="B247" s="25"/>
      <c r="C247" s="25"/>
      <c r="D247" s="15"/>
      <c r="E247" s="25"/>
      <c r="L247" s="25"/>
      <c r="M247" s="25"/>
      <c r="N247" s="25"/>
      <c r="O247" s="25"/>
      <c r="P247" s="25"/>
    </row>
    <row r="248" spans="1:16">
      <c r="A248" s="25"/>
      <c r="B248" s="25"/>
      <c r="C248" s="25"/>
      <c r="D248" s="15"/>
      <c r="E248" s="25"/>
      <c r="L248" s="25"/>
      <c r="M248" s="25"/>
      <c r="N248" s="25"/>
      <c r="O248" s="25"/>
      <c r="P248" s="25"/>
    </row>
    <row r="249" spans="1:16">
      <c r="A249" s="25"/>
      <c r="B249" s="25"/>
      <c r="C249" s="25"/>
      <c r="D249" s="15"/>
      <c r="E249" s="25"/>
      <c r="L249" s="25"/>
      <c r="M249" s="25"/>
      <c r="N249" s="25"/>
      <c r="O249" s="25"/>
      <c r="P249" s="25"/>
    </row>
    <row r="250" spans="1:16">
      <c r="A250" s="25"/>
      <c r="B250" s="25"/>
      <c r="C250" s="25"/>
      <c r="D250" s="15"/>
      <c r="E250" s="25"/>
      <c r="L250" s="25"/>
      <c r="M250" s="25"/>
      <c r="N250" s="25"/>
      <c r="O250" s="25"/>
      <c r="P250" s="25"/>
    </row>
    <row r="251" spans="1:16">
      <c r="A251" s="25"/>
      <c r="B251" s="25"/>
      <c r="C251" s="25"/>
      <c r="D251" s="15"/>
      <c r="E251" s="25"/>
      <c r="L251" s="25"/>
      <c r="M251" s="25"/>
      <c r="N251" s="25"/>
      <c r="O251" s="25"/>
      <c r="P251" s="25"/>
    </row>
    <row r="252" spans="1:16">
      <c r="A252" s="25"/>
      <c r="B252" s="25"/>
      <c r="C252" s="25"/>
      <c r="D252" s="15"/>
      <c r="E252" s="25"/>
      <c r="L252" s="25"/>
      <c r="M252" s="25"/>
      <c r="N252" s="25"/>
      <c r="O252" s="25"/>
      <c r="P252" s="25"/>
    </row>
    <row r="253" spans="1:16">
      <c r="A253" s="25"/>
      <c r="B253" s="25"/>
      <c r="C253" s="25"/>
      <c r="D253" s="15"/>
      <c r="E253" s="25"/>
      <c r="L253" s="25"/>
      <c r="M253" s="25"/>
      <c r="N253" s="25"/>
      <c r="O253" s="25"/>
      <c r="P253" s="25"/>
    </row>
    <row r="254" spans="1:16">
      <c r="A254" s="25"/>
      <c r="B254" s="25"/>
      <c r="C254" s="25"/>
      <c r="D254" s="15"/>
      <c r="E254" s="25"/>
      <c r="L254" s="25"/>
      <c r="M254" s="25"/>
      <c r="N254" s="25"/>
      <c r="O254" s="25"/>
      <c r="P254" s="25"/>
    </row>
    <row r="255" spans="1:16">
      <c r="A255" s="25"/>
      <c r="B255" s="25"/>
      <c r="C255" s="25"/>
      <c r="D255" s="15"/>
      <c r="E255" s="25"/>
      <c r="L255" s="25"/>
      <c r="M255" s="25"/>
      <c r="N255" s="25"/>
      <c r="O255" s="25"/>
      <c r="P255" s="25"/>
    </row>
    <row r="256" spans="1:16">
      <c r="A256" s="25"/>
      <c r="B256" s="25"/>
      <c r="C256" s="25"/>
      <c r="D256" s="15"/>
      <c r="E256" s="25"/>
      <c r="L256" s="25"/>
      <c r="M256" s="25"/>
      <c r="N256" s="25"/>
      <c r="O256" s="25"/>
      <c r="P256" s="25"/>
    </row>
    <row r="257" spans="1:16">
      <c r="A257" s="25"/>
      <c r="B257" s="25"/>
      <c r="C257" s="25"/>
      <c r="D257" s="15"/>
      <c r="E257" s="25"/>
      <c r="L257" s="25"/>
      <c r="M257" s="25"/>
      <c r="N257" s="25"/>
      <c r="O257" s="25"/>
      <c r="P257" s="25"/>
    </row>
    <row r="258" spans="1:16">
      <c r="A258" s="25"/>
      <c r="B258" s="25"/>
      <c r="C258" s="25"/>
      <c r="D258" s="15"/>
      <c r="E258" s="25"/>
      <c r="L258" s="25"/>
      <c r="M258" s="25"/>
      <c r="N258" s="25"/>
      <c r="O258" s="25"/>
      <c r="P258" s="25"/>
    </row>
    <row r="259" spans="1:16">
      <c r="A259" s="25"/>
      <c r="B259" s="25"/>
      <c r="C259" s="25"/>
      <c r="D259" s="15"/>
      <c r="E259" s="25"/>
      <c r="L259" s="25"/>
      <c r="M259" s="25"/>
      <c r="N259" s="25"/>
      <c r="O259" s="25"/>
      <c r="P259" s="25"/>
    </row>
    <row r="260" spans="1:16">
      <c r="A260" s="25"/>
      <c r="B260" s="25"/>
      <c r="C260" s="25"/>
      <c r="D260" s="15"/>
      <c r="E260" s="25"/>
      <c r="L260" s="25"/>
      <c r="M260" s="25"/>
      <c r="N260" s="25"/>
      <c r="O260" s="25"/>
      <c r="P260" s="25"/>
    </row>
    <row r="261" spans="1:16">
      <c r="A261" s="25"/>
      <c r="B261" s="25"/>
      <c r="C261" s="25"/>
      <c r="D261" s="15"/>
      <c r="E261" s="25"/>
      <c r="L261" s="25"/>
      <c r="M261" s="25"/>
      <c r="N261" s="25"/>
      <c r="O261" s="25"/>
      <c r="P261" s="25"/>
    </row>
    <row r="262" spans="1:16">
      <c r="A262" s="25"/>
      <c r="B262" s="25"/>
      <c r="C262" s="25"/>
      <c r="D262" s="15"/>
      <c r="E262" s="25"/>
      <c r="L262" s="25"/>
      <c r="M262" s="25"/>
      <c r="N262" s="25"/>
      <c r="O262" s="25"/>
      <c r="P262" s="25"/>
    </row>
    <row r="263" spans="1:16">
      <c r="A263" s="25"/>
      <c r="B263" s="25"/>
      <c r="C263" s="25"/>
      <c r="D263" s="15"/>
      <c r="E263" s="25"/>
      <c r="L263" s="25"/>
      <c r="M263" s="25"/>
      <c r="N263" s="25"/>
      <c r="O263" s="25"/>
      <c r="P263" s="25"/>
    </row>
    <row r="264" spans="1:16">
      <c r="A264" s="25"/>
      <c r="B264" s="25"/>
      <c r="C264" s="25"/>
      <c r="D264" s="15"/>
      <c r="E264" s="25"/>
      <c r="L264" s="25"/>
      <c r="M264" s="25"/>
      <c r="N264" s="25"/>
      <c r="O264" s="25"/>
      <c r="P264" s="25"/>
    </row>
    <row r="265" spans="1:16">
      <c r="A265" s="25"/>
      <c r="B265" s="25"/>
      <c r="C265" s="25"/>
      <c r="D265" s="15"/>
      <c r="E265" s="25"/>
      <c r="L265" s="25"/>
      <c r="M265" s="25"/>
      <c r="N265" s="25"/>
      <c r="O265" s="25"/>
      <c r="P265" s="25"/>
    </row>
    <row r="266" spans="1:16">
      <c r="A266" s="25"/>
      <c r="B266" s="25"/>
      <c r="C266" s="25"/>
      <c r="D266" s="15"/>
      <c r="E266" s="25"/>
      <c r="L266" s="25"/>
      <c r="M266" s="25"/>
      <c r="N266" s="25"/>
      <c r="O266" s="25"/>
      <c r="P266" s="25"/>
    </row>
    <row r="267" spans="1:16">
      <c r="A267" s="25"/>
      <c r="B267" s="25"/>
      <c r="C267" s="25"/>
      <c r="D267" s="15"/>
      <c r="E267" s="25"/>
      <c r="L267" s="25"/>
      <c r="M267" s="25"/>
      <c r="N267" s="25"/>
      <c r="O267" s="25"/>
      <c r="P267" s="25"/>
    </row>
    <row r="268" spans="1:16">
      <c r="A268" s="25"/>
      <c r="B268" s="25"/>
      <c r="C268" s="25"/>
      <c r="D268" s="15"/>
      <c r="E268" s="25"/>
      <c r="L268" s="25"/>
      <c r="M268" s="25"/>
      <c r="N268" s="25"/>
      <c r="O268" s="25"/>
      <c r="P268" s="25"/>
    </row>
    <row r="269" spans="1:16">
      <c r="A269" s="25"/>
      <c r="B269" s="25"/>
      <c r="C269" s="25"/>
      <c r="D269" s="15"/>
      <c r="E269" s="25"/>
      <c r="L269" s="25"/>
      <c r="M269" s="25"/>
      <c r="N269" s="25"/>
      <c r="O269" s="25"/>
      <c r="P269" s="25"/>
    </row>
    <row r="270" spans="1:16">
      <c r="A270" s="25"/>
      <c r="B270" s="25"/>
      <c r="C270" s="25"/>
      <c r="D270" s="15"/>
      <c r="E270" s="25"/>
      <c r="L270" s="25"/>
      <c r="M270" s="25"/>
      <c r="N270" s="25"/>
      <c r="O270" s="25"/>
      <c r="P270" s="25"/>
    </row>
    <row r="271" spans="1:16">
      <c r="A271" s="25"/>
      <c r="B271" s="25"/>
      <c r="C271" s="25"/>
      <c r="D271" s="15"/>
      <c r="E271" s="25"/>
      <c r="L271" s="25"/>
      <c r="M271" s="25"/>
      <c r="N271" s="25"/>
      <c r="O271" s="25"/>
      <c r="P271" s="25"/>
    </row>
    <row r="272" spans="1:16">
      <c r="A272" s="25"/>
      <c r="B272" s="25"/>
      <c r="C272" s="25"/>
      <c r="D272" s="15"/>
      <c r="E272" s="25"/>
      <c r="L272" s="25"/>
      <c r="M272" s="25"/>
      <c r="N272" s="25"/>
      <c r="O272" s="25"/>
      <c r="P272" s="25"/>
    </row>
    <row r="273" spans="1:16">
      <c r="A273" s="25"/>
      <c r="B273" s="25"/>
      <c r="C273" s="25"/>
      <c r="D273" s="15"/>
      <c r="E273" s="25"/>
      <c r="L273" s="25"/>
      <c r="M273" s="25"/>
      <c r="N273" s="25"/>
      <c r="O273" s="25"/>
      <c r="P273" s="25"/>
    </row>
    <row r="274" spans="1:16">
      <c r="A274" s="25"/>
      <c r="B274" s="25"/>
      <c r="C274" s="25"/>
      <c r="D274" s="15"/>
      <c r="E274" s="25"/>
      <c r="L274" s="25"/>
      <c r="M274" s="25"/>
      <c r="N274" s="25"/>
      <c r="O274" s="25"/>
      <c r="P274" s="25"/>
    </row>
    <row r="275" spans="1:16">
      <c r="A275" s="25"/>
      <c r="B275" s="25"/>
      <c r="C275" s="25"/>
      <c r="D275" s="15"/>
      <c r="E275" s="25"/>
      <c r="L275" s="25"/>
      <c r="M275" s="25"/>
      <c r="N275" s="25"/>
      <c r="O275" s="25"/>
      <c r="P275" s="25"/>
    </row>
    <row r="276" spans="1:16">
      <c r="A276" s="25"/>
      <c r="B276" s="25"/>
      <c r="C276" s="25"/>
      <c r="D276" s="15"/>
      <c r="E276" s="25"/>
      <c r="L276" s="25"/>
      <c r="M276" s="25"/>
      <c r="N276" s="25"/>
      <c r="O276" s="25"/>
      <c r="P276" s="25"/>
    </row>
    <row r="277" spans="1:16">
      <c r="A277" s="25"/>
      <c r="B277" s="25"/>
      <c r="C277" s="25"/>
      <c r="D277" s="15"/>
      <c r="E277" s="25"/>
      <c r="L277" s="25"/>
      <c r="M277" s="25"/>
      <c r="N277" s="25"/>
      <c r="O277" s="25"/>
      <c r="P277" s="25"/>
    </row>
    <row r="278" spans="1:16">
      <c r="A278" s="25"/>
      <c r="B278" s="25"/>
      <c r="C278" s="25"/>
      <c r="D278" s="15"/>
      <c r="E278" s="25"/>
      <c r="L278" s="25"/>
      <c r="M278" s="25"/>
      <c r="N278" s="25"/>
      <c r="O278" s="25"/>
      <c r="P278" s="25"/>
    </row>
    <row r="279" spans="1:16">
      <c r="A279" s="25"/>
      <c r="B279" s="25"/>
      <c r="C279" s="25"/>
      <c r="D279" s="15"/>
      <c r="E279" s="25"/>
      <c r="L279" s="25"/>
      <c r="M279" s="25"/>
      <c r="N279" s="25"/>
      <c r="O279" s="25"/>
      <c r="P279" s="25"/>
    </row>
    <row r="280" spans="1:16">
      <c r="A280" s="25"/>
      <c r="B280" s="25"/>
      <c r="C280" s="25"/>
      <c r="D280" s="15"/>
      <c r="E280" s="25"/>
      <c r="L280" s="25"/>
      <c r="M280" s="25"/>
      <c r="N280" s="25"/>
      <c r="O280" s="25"/>
      <c r="P280" s="25"/>
    </row>
    <row r="281" spans="1:16">
      <c r="A281" s="25"/>
      <c r="B281" s="25"/>
      <c r="C281" s="25"/>
      <c r="D281" s="15"/>
      <c r="E281" s="25"/>
      <c r="L281" s="25"/>
      <c r="M281" s="25"/>
      <c r="N281" s="25"/>
      <c r="O281" s="25"/>
      <c r="P281" s="25"/>
    </row>
    <row r="282" spans="1:16">
      <c r="A282" s="25"/>
      <c r="B282" s="25"/>
      <c r="C282" s="25"/>
      <c r="D282" s="15"/>
      <c r="E282" s="25"/>
      <c r="L282" s="25"/>
      <c r="M282" s="25"/>
      <c r="N282" s="25"/>
      <c r="O282" s="25"/>
      <c r="P282" s="25"/>
    </row>
    <row r="283" spans="1:16">
      <c r="A283" s="25"/>
      <c r="B283" s="25"/>
      <c r="C283" s="25"/>
      <c r="D283" s="15"/>
      <c r="E283" s="25"/>
      <c r="L283" s="25"/>
      <c r="M283" s="25"/>
      <c r="N283" s="25"/>
      <c r="O283" s="25"/>
      <c r="P283" s="25"/>
    </row>
    <row r="284" spans="1:16">
      <c r="A284" s="25"/>
      <c r="B284" s="25"/>
      <c r="C284" s="25"/>
      <c r="D284" s="15"/>
      <c r="E284" s="25"/>
      <c r="L284" s="25"/>
      <c r="M284" s="25"/>
      <c r="N284" s="25"/>
      <c r="O284" s="25"/>
      <c r="P284" s="25"/>
    </row>
    <row r="285" spans="1:16">
      <c r="A285" s="25"/>
      <c r="B285" s="25"/>
      <c r="C285" s="25"/>
      <c r="D285" s="15"/>
      <c r="E285" s="25"/>
      <c r="L285" s="25"/>
      <c r="M285" s="25"/>
      <c r="N285" s="25"/>
      <c r="O285" s="25"/>
      <c r="P285" s="25"/>
    </row>
    <row r="286" spans="1:16">
      <c r="A286" s="25"/>
      <c r="B286" s="25"/>
      <c r="C286" s="25"/>
      <c r="D286" s="15"/>
      <c r="E286" s="25"/>
      <c r="L286" s="25"/>
      <c r="M286" s="25"/>
      <c r="N286" s="25"/>
      <c r="O286" s="25"/>
      <c r="P286" s="25"/>
    </row>
    <row r="287" spans="1:16">
      <c r="A287" s="25"/>
      <c r="B287" s="25"/>
      <c r="C287" s="25"/>
      <c r="D287" s="15"/>
      <c r="E287" s="25"/>
      <c r="L287" s="25"/>
      <c r="M287" s="25"/>
      <c r="N287" s="25"/>
      <c r="O287" s="25"/>
      <c r="P287" s="25"/>
    </row>
    <row r="288" spans="1:16">
      <c r="A288" s="25"/>
      <c r="B288" s="25"/>
      <c r="C288" s="25"/>
      <c r="D288" s="15"/>
      <c r="E288" s="25"/>
      <c r="L288" s="25"/>
      <c r="M288" s="25"/>
      <c r="N288" s="25"/>
      <c r="O288" s="25"/>
      <c r="P288" s="25"/>
    </row>
    <row r="289" spans="1:16">
      <c r="A289" s="25"/>
      <c r="B289" s="25"/>
      <c r="C289" s="25"/>
      <c r="D289" s="15"/>
      <c r="E289" s="25"/>
      <c r="L289" s="25"/>
      <c r="M289" s="25"/>
      <c r="N289" s="25"/>
      <c r="O289" s="25"/>
      <c r="P289" s="25"/>
    </row>
    <row r="290" spans="1:16">
      <c r="A290" s="25"/>
      <c r="B290" s="25"/>
      <c r="C290" s="25"/>
      <c r="D290" s="15"/>
      <c r="E290" s="25"/>
      <c r="L290" s="25"/>
      <c r="M290" s="25"/>
      <c r="N290" s="25"/>
      <c r="O290" s="25"/>
      <c r="P290" s="25"/>
    </row>
    <row r="291" spans="1:16">
      <c r="A291" s="25"/>
      <c r="B291" s="25"/>
      <c r="C291" s="25"/>
      <c r="D291" s="15"/>
      <c r="E291" s="25"/>
      <c r="L291" s="25"/>
      <c r="M291" s="25"/>
      <c r="N291" s="25"/>
      <c r="O291" s="25"/>
      <c r="P291" s="25"/>
    </row>
    <row r="292" spans="1:16">
      <c r="A292" s="25"/>
      <c r="B292" s="25"/>
      <c r="C292" s="25"/>
      <c r="D292" s="15"/>
      <c r="E292" s="25"/>
      <c r="L292" s="25"/>
      <c r="M292" s="25"/>
      <c r="N292" s="25"/>
      <c r="O292" s="25"/>
      <c r="P292" s="25"/>
    </row>
    <row r="293" spans="1:16">
      <c r="A293" s="25"/>
      <c r="B293" s="25"/>
      <c r="C293" s="25"/>
      <c r="D293" s="15"/>
      <c r="E293" s="25"/>
      <c r="L293" s="25"/>
      <c r="M293" s="25"/>
      <c r="N293" s="25"/>
      <c r="O293" s="25"/>
      <c r="P293" s="25"/>
    </row>
    <row r="294" spans="1:16">
      <c r="A294" s="25"/>
      <c r="B294" s="25"/>
      <c r="C294" s="25"/>
      <c r="D294" s="15"/>
      <c r="E294" s="25"/>
      <c r="L294" s="25"/>
      <c r="M294" s="25"/>
      <c r="N294" s="25"/>
      <c r="O294" s="25"/>
      <c r="P294" s="25"/>
    </row>
    <row r="295" spans="1:16">
      <c r="A295" s="25"/>
      <c r="B295" s="25"/>
      <c r="C295" s="25"/>
      <c r="D295" s="15"/>
      <c r="E295" s="25"/>
      <c r="L295" s="25"/>
      <c r="M295" s="25"/>
      <c r="N295" s="25"/>
      <c r="O295" s="25"/>
      <c r="P295" s="25"/>
    </row>
    <row r="296" spans="1:16">
      <c r="A296" s="25"/>
      <c r="B296" s="25"/>
      <c r="C296" s="25"/>
      <c r="D296" s="15"/>
      <c r="E296" s="25"/>
      <c r="L296" s="25"/>
      <c r="M296" s="25"/>
      <c r="N296" s="25"/>
      <c r="O296" s="25"/>
      <c r="P296" s="25"/>
    </row>
    <row r="297" spans="1:16">
      <c r="A297" s="25"/>
      <c r="B297" s="25"/>
      <c r="C297" s="25"/>
      <c r="D297" s="15"/>
      <c r="E297" s="25"/>
      <c r="L297" s="25"/>
      <c r="M297" s="25"/>
      <c r="N297" s="25"/>
      <c r="O297" s="25"/>
      <c r="P297" s="25"/>
    </row>
    <row r="298" spans="1:16">
      <c r="A298" s="25"/>
      <c r="B298" s="25"/>
      <c r="C298" s="25"/>
      <c r="D298" s="15"/>
      <c r="E298" s="25"/>
      <c r="L298" s="25"/>
      <c r="M298" s="25"/>
      <c r="N298" s="25"/>
      <c r="O298" s="25"/>
      <c r="P298" s="25"/>
    </row>
    <row r="299" spans="1:16">
      <c r="A299" s="25"/>
      <c r="B299" s="25"/>
      <c r="C299" s="25"/>
      <c r="D299" s="15"/>
      <c r="E299" s="25"/>
      <c r="L299" s="25"/>
      <c r="M299" s="25"/>
      <c r="N299" s="25"/>
      <c r="O299" s="25"/>
      <c r="P299" s="25"/>
    </row>
    <row r="300" spans="1:16">
      <c r="A300" s="25"/>
      <c r="B300" s="25"/>
      <c r="C300" s="25"/>
      <c r="D300" s="15"/>
      <c r="E300" s="25"/>
      <c r="L300" s="25"/>
      <c r="M300" s="25"/>
      <c r="N300" s="25"/>
      <c r="O300" s="25"/>
      <c r="P300" s="25"/>
    </row>
    <row r="301" spans="1:16">
      <c r="A301" s="25"/>
      <c r="B301" s="25"/>
      <c r="C301" s="25"/>
      <c r="D301" s="15"/>
      <c r="E301" s="25"/>
      <c r="L301" s="25"/>
      <c r="M301" s="25"/>
      <c r="N301" s="25"/>
      <c r="O301" s="25"/>
      <c r="P301" s="25"/>
    </row>
    <row r="302" spans="1:16">
      <c r="A302" s="25"/>
      <c r="B302" s="25"/>
      <c r="C302" s="25"/>
      <c r="D302" s="15"/>
      <c r="E302" s="25"/>
      <c r="L302" s="25"/>
      <c r="M302" s="25"/>
      <c r="N302" s="25"/>
      <c r="O302" s="25"/>
      <c r="P302" s="25"/>
    </row>
    <row r="303" spans="1:16">
      <c r="A303" s="25"/>
      <c r="B303" s="25"/>
      <c r="C303" s="25"/>
      <c r="D303" s="15"/>
      <c r="E303" s="25"/>
      <c r="L303" s="25"/>
      <c r="M303" s="25"/>
      <c r="N303" s="25"/>
      <c r="O303" s="25"/>
      <c r="P303" s="25"/>
    </row>
    <row r="304" spans="1:16">
      <c r="A304" s="25"/>
      <c r="B304" s="25"/>
      <c r="C304" s="25"/>
      <c r="D304" s="15"/>
      <c r="E304" s="25"/>
      <c r="L304" s="25"/>
      <c r="M304" s="25"/>
      <c r="N304" s="25"/>
      <c r="O304" s="25"/>
      <c r="P304" s="25"/>
    </row>
    <row r="305" spans="1:16">
      <c r="A305" s="25"/>
      <c r="B305" s="25"/>
      <c r="C305" s="25"/>
      <c r="D305" s="15"/>
      <c r="E305" s="25"/>
      <c r="L305" s="25"/>
      <c r="M305" s="25"/>
      <c r="N305" s="25"/>
      <c r="O305" s="25"/>
      <c r="P305" s="25"/>
    </row>
    <row r="306" spans="1:16">
      <c r="A306" s="25"/>
      <c r="B306" s="25"/>
      <c r="C306" s="25"/>
      <c r="D306" s="15"/>
      <c r="E306" s="25"/>
      <c r="L306" s="25"/>
      <c r="M306" s="25"/>
      <c r="N306" s="25"/>
      <c r="O306" s="25"/>
      <c r="P306" s="25"/>
    </row>
    <row r="307" spans="1:16">
      <c r="A307" s="25"/>
      <c r="B307" s="25"/>
      <c r="C307" s="25"/>
      <c r="D307" s="15"/>
      <c r="E307" s="25"/>
      <c r="L307" s="25"/>
      <c r="M307" s="25"/>
      <c r="N307" s="25"/>
      <c r="O307" s="25"/>
      <c r="P307" s="25"/>
    </row>
    <row r="308" spans="1:16">
      <c r="A308" s="25"/>
      <c r="B308" s="25"/>
      <c r="C308" s="25"/>
      <c r="D308" s="15"/>
      <c r="E308" s="25"/>
      <c r="L308" s="25"/>
      <c r="M308" s="25"/>
      <c r="N308" s="25"/>
      <c r="O308" s="25"/>
      <c r="P308" s="25"/>
    </row>
    <row r="309" spans="1:16">
      <c r="A309" s="25"/>
      <c r="B309" s="25"/>
      <c r="C309" s="25"/>
      <c r="D309" s="15"/>
      <c r="E309" s="25"/>
      <c r="L309" s="25"/>
      <c r="M309" s="25"/>
      <c r="N309" s="25"/>
      <c r="O309" s="25"/>
      <c r="P309" s="25"/>
    </row>
    <row r="310" spans="1:16">
      <c r="A310" s="25"/>
      <c r="B310" s="25"/>
      <c r="C310" s="25"/>
      <c r="D310" s="15"/>
      <c r="E310" s="25"/>
      <c r="L310" s="25"/>
      <c r="M310" s="25"/>
      <c r="N310" s="25"/>
      <c r="O310" s="25"/>
      <c r="P310" s="25"/>
    </row>
    <row r="311" spans="1:16">
      <c r="A311" s="25"/>
      <c r="B311" s="25"/>
      <c r="C311" s="25"/>
      <c r="D311" s="15"/>
      <c r="E311" s="25"/>
      <c r="L311" s="25"/>
      <c r="M311" s="25"/>
      <c r="N311" s="25"/>
      <c r="O311" s="25"/>
      <c r="P311" s="25"/>
    </row>
    <row r="312" spans="1:16">
      <c r="A312" s="25"/>
      <c r="B312" s="25"/>
      <c r="C312" s="25"/>
      <c r="D312" s="15"/>
      <c r="E312" s="25"/>
      <c r="L312" s="25"/>
      <c r="M312" s="25"/>
      <c r="N312" s="25"/>
      <c r="O312" s="25"/>
      <c r="P312" s="25"/>
    </row>
    <row r="313" spans="1:16">
      <c r="A313" s="25"/>
      <c r="B313" s="25"/>
      <c r="C313" s="25"/>
      <c r="D313" s="15"/>
      <c r="E313" s="25"/>
      <c r="L313" s="25"/>
      <c r="M313" s="25"/>
      <c r="N313" s="25"/>
      <c r="O313" s="25"/>
      <c r="P313" s="25"/>
    </row>
    <row r="314" spans="1:16">
      <c r="A314" s="25"/>
      <c r="B314" s="25"/>
      <c r="C314" s="25"/>
      <c r="D314" s="15"/>
      <c r="E314" s="25"/>
      <c r="L314" s="25"/>
      <c r="M314" s="25"/>
      <c r="N314" s="25"/>
      <c r="O314" s="25"/>
      <c r="P314" s="25"/>
    </row>
    <row r="315" spans="1:16">
      <c r="A315" s="25"/>
      <c r="B315" s="25"/>
      <c r="C315" s="25"/>
      <c r="D315" s="15"/>
      <c r="E315" s="25"/>
      <c r="L315" s="25"/>
      <c r="M315" s="25"/>
      <c r="N315" s="25"/>
      <c r="O315" s="25"/>
      <c r="P315" s="25"/>
    </row>
    <row r="316" spans="1:16">
      <c r="A316" s="25"/>
      <c r="B316" s="25"/>
      <c r="C316" s="25"/>
      <c r="D316" s="15"/>
      <c r="E316" s="25"/>
      <c r="L316" s="25"/>
      <c r="M316" s="25"/>
      <c r="N316" s="25"/>
      <c r="O316" s="25"/>
      <c r="P316" s="25"/>
    </row>
    <row r="317" spans="1:16">
      <c r="A317" s="25"/>
      <c r="B317" s="25"/>
      <c r="C317" s="25"/>
      <c r="D317" s="15"/>
      <c r="E317" s="25"/>
      <c r="L317" s="25"/>
      <c r="M317" s="25"/>
      <c r="N317" s="25"/>
      <c r="O317" s="25"/>
      <c r="P317" s="25"/>
    </row>
    <row r="318" spans="1:16">
      <c r="A318" s="25"/>
      <c r="B318" s="25"/>
      <c r="C318" s="25"/>
      <c r="D318" s="15"/>
      <c r="E318" s="25"/>
      <c r="L318" s="25"/>
      <c r="M318" s="25"/>
      <c r="N318" s="25"/>
      <c r="O318" s="25"/>
      <c r="P318" s="25"/>
    </row>
    <row r="319" spans="1:16">
      <c r="A319" s="25"/>
      <c r="B319" s="25"/>
      <c r="C319" s="25"/>
      <c r="D319" s="15"/>
      <c r="E319" s="25"/>
      <c r="L319" s="25"/>
      <c r="M319" s="25"/>
      <c r="N319" s="25"/>
      <c r="O319" s="25"/>
      <c r="P319" s="25"/>
    </row>
    <row r="320" spans="1:16">
      <c r="A320" s="25"/>
      <c r="B320" s="25"/>
      <c r="C320" s="25"/>
      <c r="D320" s="15"/>
      <c r="E320" s="25"/>
      <c r="L320" s="25"/>
      <c r="M320" s="25"/>
      <c r="N320" s="25"/>
      <c r="O320" s="25"/>
      <c r="P320" s="25"/>
    </row>
    <row r="321" spans="1:16">
      <c r="A321" s="25"/>
      <c r="B321" s="25"/>
      <c r="C321" s="25"/>
      <c r="D321" s="15"/>
      <c r="E321" s="25"/>
      <c r="L321" s="25"/>
      <c r="M321" s="25"/>
      <c r="N321" s="25"/>
      <c r="O321" s="25"/>
      <c r="P321" s="25"/>
    </row>
    <row r="322" spans="1:16">
      <c r="A322" s="25"/>
      <c r="B322" s="25"/>
      <c r="C322" s="25"/>
      <c r="D322" s="15"/>
      <c r="E322" s="25"/>
      <c r="L322" s="25"/>
      <c r="M322" s="25"/>
      <c r="N322" s="25"/>
      <c r="O322" s="25"/>
      <c r="P322" s="25"/>
    </row>
    <row r="323" spans="1:16">
      <c r="A323" s="25"/>
      <c r="B323" s="25"/>
      <c r="C323" s="25"/>
      <c r="D323" s="15"/>
      <c r="E323" s="25"/>
      <c r="L323" s="25"/>
      <c r="M323" s="25"/>
      <c r="N323" s="25"/>
      <c r="O323" s="25"/>
      <c r="P323" s="25"/>
    </row>
    <row r="324" spans="1:16">
      <c r="A324" s="25"/>
      <c r="B324" s="25"/>
      <c r="C324" s="25"/>
      <c r="D324" s="15"/>
      <c r="E324" s="25"/>
      <c r="L324" s="25"/>
      <c r="M324" s="25"/>
      <c r="N324" s="25"/>
      <c r="O324" s="25"/>
      <c r="P324" s="25"/>
    </row>
    <row r="325" spans="1:16">
      <c r="A325" s="25"/>
      <c r="B325" s="25"/>
      <c r="C325" s="25"/>
      <c r="D325" s="15"/>
      <c r="E325" s="25"/>
      <c r="L325" s="25"/>
      <c r="M325" s="25"/>
      <c r="N325" s="25"/>
      <c r="O325" s="25"/>
      <c r="P325" s="25"/>
    </row>
    <row r="326" spans="1:16">
      <c r="A326" s="25"/>
      <c r="B326" s="25"/>
      <c r="C326" s="25"/>
      <c r="D326" s="15"/>
      <c r="E326" s="25"/>
      <c r="L326" s="25"/>
      <c r="M326" s="25"/>
      <c r="N326" s="25"/>
      <c r="O326" s="25"/>
      <c r="P326" s="25"/>
    </row>
    <row r="327" spans="1:16">
      <c r="A327" s="25"/>
      <c r="B327" s="25"/>
      <c r="C327" s="25"/>
      <c r="D327" s="15"/>
      <c r="E327" s="25"/>
      <c r="L327" s="25"/>
      <c r="M327" s="25"/>
      <c r="N327" s="25"/>
      <c r="O327" s="25"/>
      <c r="P327" s="25"/>
    </row>
    <row r="328" spans="1:16">
      <c r="A328" s="25"/>
      <c r="B328" s="25"/>
      <c r="C328" s="25"/>
      <c r="D328" s="15"/>
      <c r="E328" s="25"/>
      <c r="L328" s="25"/>
      <c r="M328" s="25"/>
      <c r="N328" s="25"/>
      <c r="O328" s="25"/>
      <c r="P328" s="25"/>
    </row>
    <row r="329" spans="1:16">
      <c r="A329" s="25"/>
      <c r="B329" s="25"/>
      <c r="C329" s="25"/>
      <c r="D329" s="15"/>
      <c r="E329" s="25"/>
      <c r="L329" s="25"/>
      <c r="M329" s="25"/>
      <c r="N329" s="25"/>
      <c r="O329" s="25"/>
      <c r="P329" s="25"/>
    </row>
    <row r="330" spans="1:16">
      <c r="A330" s="25"/>
      <c r="B330" s="25"/>
      <c r="C330" s="25"/>
      <c r="D330" s="15"/>
      <c r="E330" s="25"/>
      <c r="L330" s="25"/>
      <c r="M330" s="25"/>
      <c r="N330" s="25"/>
      <c r="O330" s="25"/>
      <c r="P330" s="25"/>
    </row>
    <row r="331" spans="1:16">
      <c r="A331" s="25"/>
      <c r="B331" s="25"/>
      <c r="C331" s="25"/>
      <c r="D331" s="15"/>
      <c r="E331" s="25"/>
      <c r="L331" s="25"/>
      <c r="M331" s="25"/>
      <c r="N331" s="25"/>
      <c r="O331" s="25"/>
      <c r="P331" s="25"/>
    </row>
    <row r="332" spans="1:16">
      <c r="A332" s="25"/>
      <c r="B332" s="25"/>
      <c r="C332" s="25"/>
      <c r="D332" s="15"/>
      <c r="E332" s="25"/>
      <c r="L332" s="25"/>
      <c r="M332" s="25"/>
      <c r="N332" s="25"/>
      <c r="O332" s="25"/>
      <c r="P332" s="25"/>
    </row>
    <row r="333" spans="1:16">
      <c r="A333" s="25"/>
      <c r="B333" s="25"/>
      <c r="C333" s="25"/>
      <c r="D333" s="15"/>
      <c r="E333" s="25"/>
      <c r="L333" s="25"/>
      <c r="M333" s="25"/>
      <c r="N333" s="25"/>
      <c r="O333" s="25"/>
      <c r="P333" s="25"/>
    </row>
    <row r="334" spans="1:16">
      <c r="A334" s="25"/>
      <c r="B334" s="25"/>
      <c r="C334" s="25"/>
      <c r="D334" s="15"/>
      <c r="E334" s="25"/>
      <c r="L334" s="25"/>
      <c r="M334" s="25"/>
      <c r="N334" s="25"/>
      <c r="O334" s="25"/>
      <c r="P334" s="25"/>
    </row>
    <row r="335" spans="1:16">
      <c r="A335" s="25"/>
      <c r="B335" s="25"/>
      <c r="C335" s="25"/>
      <c r="D335" s="15"/>
      <c r="E335" s="25"/>
      <c r="L335" s="25"/>
      <c r="M335" s="25"/>
      <c r="N335" s="25"/>
      <c r="O335" s="25"/>
      <c r="P335" s="25"/>
    </row>
    <row r="336" spans="1:16">
      <c r="A336" s="25"/>
      <c r="B336" s="25"/>
      <c r="C336" s="25"/>
      <c r="D336" s="15"/>
      <c r="E336" s="25"/>
      <c r="L336" s="25"/>
      <c r="M336" s="25"/>
      <c r="N336" s="25"/>
      <c r="O336" s="25"/>
      <c r="P336" s="25"/>
    </row>
    <row r="337" spans="1:16">
      <c r="A337" s="25"/>
      <c r="B337" s="25"/>
      <c r="C337" s="25"/>
      <c r="D337" s="15"/>
      <c r="E337" s="25"/>
      <c r="L337" s="25"/>
      <c r="M337" s="25"/>
      <c r="N337" s="25"/>
      <c r="O337" s="25"/>
      <c r="P337" s="25"/>
    </row>
    <row r="338" spans="1:16">
      <c r="A338" s="25"/>
      <c r="B338" s="25"/>
      <c r="C338" s="25"/>
      <c r="D338" s="15"/>
      <c r="E338" s="25"/>
      <c r="L338" s="25"/>
      <c r="M338" s="25"/>
      <c r="N338" s="25"/>
      <c r="O338" s="25"/>
      <c r="P338" s="25"/>
    </row>
    <row r="339" spans="1:16">
      <c r="A339" s="25"/>
      <c r="B339" s="25"/>
      <c r="C339" s="25"/>
      <c r="D339" s="15"/>
      <c r="E339" s="25"/>
      <c r="L339" s="25"/>
      <c r="M339" s="25"/>
      <c r="N339" s="25"/>
      <c r="O339" s="25"/>
      <c r="P339" s="25"/>
    </row>
    <row r="340" spans="1:16">
      <c r="A340" s="25"/>
      <c r="B340" s="25"/>
      <c r="C340" s="25"/>
      <c r="D340" s="15"/>
      <c r="E340" s="25"/>
      <c r="L340" s="25"/>
      <c r="M340" s="25"/>
      <c r="N340" s="25"/>
      <c r="O340" s="25"/>
      <c r="P340" s="25"/>
    </row>
    <row r="341" spans="1:16">
      <c r="A341" s="25"/>
      <c r="B341" s="25"/>
      <c r="C341" s="25"/>
      <c r="D341" s="15"/>
      <c r="E341" s="25"/>
      <c r="L341" s="25"/>
      <c r="M341" s="25"/>
      <c r="N341" s="25"/>
      <c r="O341" s="25"/>
      <c r="P341" s="25"/>
    </row>
    <row r="342" spans="1:16">
      <c r="A342" s="25"/>
      <c r="B342" s="25"/>
      <c r="C342" s="25"/>
      <c r="D342" s="15"/>
      <c r="E342" s="25"/>
      <c r="L342" s="25"/>
      <c r="M342" s="25"/>
      <c r="N342" s="25"/>
      <c r="O342" s="25"/>
      <c r="P342" s="25"/>
    </row>
    <row r="343" spans="1:16">
      <c r="A343" s="25"/>
      <c r="B343" s="25"/>
      <c r="C343" s="25"/>
      <c r="D343" s="15"/>
      <c r="E343" s="25"/>
      <c r="L343" s="25"/>
      <c r="M343" s="25"/>
      <c r="N343" s="25"/>
      <c r="O343" s="25"/>
      <c r="P343" s="25"/>
    </row>
    <row r="344" spans="1:16">
      <c r="A344" s="25"/>
      <c r="B344" s="25"/>
      <c r="C344" s="25"/>
      <c r="D344" s="15"/>
      <c r="E344" s="25"/>
      <c r="L344" s="25"/>
      <c r="M344" s="25"/>
      <c r="N344" s="25"/>
      <c r="O344" s="25"/>
      <c r="P344" s="25"/>
    </row>
    <row r="345" spans="1:16">
      <c r="A345" s="25"/>
      <c r="B345" s="25"/>
      <c r="C345" s="25"/>
      <c r="D345" s="15"/>
      <c r="E345" s="25"/>
      <c r="L345" s="25"/>
      <c r="M345" s="25"/>
      <c r="N345" s="25"/>
      <c r="O345" s="25"/>
      <c r="P345" s="25"/>
    </row>
    <row r="346" spans="1:16">
      <c r="A346" s="25"/>
      <c r="B346" s="25"/>
      <c r="C346" s="25"/>
      <c r="D346" s="15"/>
      <c r="E346" s="25"/>
      <c r="L346" s="25"/>
      <c r="M346" s="25"/>
      <c r="N346" s="25"/>
      <c r="O346" s="25"/>
      <c r="P346" s="25"/>
    </row>
    <row r="347" spans="1:16">
      <c r="A347" s="25"/>
      <c r="B347" s="25"/>
      <c r="C347" s="25"/>
      <c r="D347" s="15"/>
      <c r="E347" s="25"/>
      <c r="L347" s="25"/>
      <c r="M347" s="25"/>
      <c r="N347" s="25"/>
      <c r="O347" s="25"/>
      <c r="P347" s="25"/>
    </row>
    <row r="348" spans="1:16">
      <c r="A348" s="25"/>
      <c r="B348" s="25"/>
      <c r="C348" s="25"/>
      <c r="D348" s="15"/>
      <c r="E348" s="25"/>
      <c r="L348" s="25"/>
      <c r="M348" s="25"/>
      <c r="N348" s="25"/>
      <c r="O348" s="25"/>
      <c r="P348" s="25"/>
    </row>
    <row r="349" spans="1:16">
      <c r="A349" s="25"/>
      <c r="B349" s="25"/>
      <c r="C349" s="25"/>
      <c r="D349" s="15"/>
      <c r="E349" s="25"/>
      <c r="L349" s="25"/>
      <c r="M349" s="25"/>
      <c r="N349" s="25"/>
      <c r="O349" s="25"/>
      <c r="P349" s="25"/>
    </row>
    <row r="350" spans="1:16">
      <c r="A350" s="25"/>
      <c r="B350" s="25"/>
      <c r="C350" s="25"/>
      <c r="D350" s="15"/>
      <c r="E350" s="25"/>
      <c r="L350" s="25"/>
      <c r="M350" s="25"/>
      <c r="N350" s="25"/>
      <c r="O350" s="25"/>
      <c r="P350" s="25"/>
    </row>
    <row r="351" spans="1:16">
      <c r="A351" s="25"/>
      <c r="B351" s="25"/>
      <c r="C351" s="25"/>
      <c r="D351" s="15"/>
      <c r="E351" s="25"/>
      <c r="L351" s="25"/>
      <c r="M351" s="25"/>
      <c r="N351" s="25"/>
      <c r="O351" s="25"/>
      <c r="P351" s="25"/>
    </row>
    <row r="352" spans="1:16">
      <c r="A352" s="25"/>
      <c r="B352" s="25"/>
      <c r="C352" s="25"/>
      <c r="D352" s="15"/>
      <c r="E352" s="25"/>
      <c r="L352" s="25"/>
      <c r="M352" s="25"/>
      <c r="N352" s="25"/>
      <c r="O352" s="25"/>
      <c r="P352" s="25"/>
    </row>
    <row r="353" spans="1:16">
      <c r="A353" s="25"/>
      <c r="B353" s="25"/>
      <c r="C353" s="25"/>
      <c r="D353" s="15"/>
      <c r="E353" s="25"/>
      <c r="L353" s="25"/>
      <c r="M353" s="25"/>
      <c r="N353" s="25"/>
      <c r="O353" s="25"/>
      <c r="P353" s="25"/>
    </row>
    <row r="354" spans="1:16">
      <c r="A354" s="25"/>
      <c r="B354" s="25"/>
      <c r="C354" s="25"/>
      <c r="D354" s="15"/>
      <c r="E354" s="25"/>
      <c r="L354" s="25"/>
      <c r="M354" s="25"/>
      <c r="N354" s="25"/>
      <c r="O354" s="25"/>
      <c r="P354" s="25"/>
    </row>
    <row r="355" spans="1:16">
      <c r="A355" s="25"/>
      <c r="B355" s="25"/>
      <c r="C355" s="25"/>
      <c r="D355" s="15"/>
      <c r="E355" s="25"/>
      <c r="L355" s="25"/>
      <c r="M355" s="25"/>
      <c r="N355" s="25"/>
      <c r="O355" s="25"/>
      <c r="P355" s="25"/>
    </row>
    <row r="356" spans="1:16">
      <c r="A356" s="25"/>
      <c r="B356" s="25"/>
      <c r="C356" s="25"/>
      <c r="D356" s="15"/>
      <c r="E356" s="25"/>
      <c r="L356" s="25"/>
      <c r="M356" s="25"/>
      <c r="N356" s="25"/>
      <c r="O356" s="25"/>
      <c r="P356" s="25"/>
    </row>
    <row r="357" spans="1:16">
      <c r="A357" s="25"/>
      <c r="B357" s="25"/>
      <c r="C357" s="25"/>
      <c r="D357" s="15"/>
      <c r="E357" s="25"/>
      <c r="L357" s="25"/>
      <c r="M357" s="25"/>
      <c r="N357" s="25"/>
      <c r="O357" s="25"/>
      <c r="P357" s="25"/>
    </row>
    <row r="358" spans="1:16">
      <c r="A358" s="25"/>
      <c r="B358" s="25"/>
      <c r="C358" s="25"/>
      <c r="D358" s="15"/>
      <c r="E358" s="25"/>
      <c r="L358" s="25"/>
      <c r="M358" s="25"/>
      <c r="N358" s="25"/>
      <c r="O358" s="25"/>
      <c r="P358" s="25"/>
    </row>
    <row r="359" spans="1:16">
      <c r="A359" s="25"/>
      <c r="B359" s="25"/>
      <c r="C359" s="25"/>
      <c r="D359" s="15"/>
      <c r="E359" s="25"/>
      <c r="L359" s="25"/>
      <c r="M359" s="25"/>
      <c r="N359" s="25"/>
      <c r="O359" s="25"/>
      <c r="P359" s="25"/>
    </row>
    <row r="360" spans="1:16">
      <c r="A360" s="25"/>
      <c r="B360" s="25"/>
      <c r="C360" s="25"/>
      <c r="D360" s="15"/>
      <c r="E360" s="25"/>
      <c r="L360" s="25"/>
      <c r="M360" s="25"/>
      <c r="N360" s="25"/>
      <c r="O360" s="25"/>
      <c r="P360" s="25"/>
    </row>
    <row r="361" spans="1:16">
      <c r="A361" s="25"/>
      <c r="B361" s="25"/>
      <c r="C361" s="25"/>
      <c r="D361" s="15"/>
      <c r="E361" s="25"/>
      <c r="L361" s="25"/>
      <c r="M361" s="25"/>
      <c r="N361" s="25"/>
      <c r="O361" s="25"/>
      <c r="P361" s="25"/>
    </row>
    <row r="362" spans="1:16">
      <c r="A362" s="25"/>
      <c r="B362" s="25"/>
      <c r="C362" s="25"/>
      <c r="D362" s="15"/>
      <c r="E362" s="25"/>
      <c r="L362" s="25"/>
      <c r="M362" s="25"/>
      <c r="N362" s="25"/>
      <c r="O362" s="25"/>
      <c r="P362" s="25"/>
    </row>
    <row r="363" spans="1:16">
      <c r="A363" s="25"/>
      <c r="B363" s="25"/>
      <c r="C363" s="25"/>
      <c r="D363" s="15"/>
      <c r="E363" s="25"/>
      <c r="L363" s="25"/>
      <c r="M363" s="25"/>
      <c r="N363" s="25"/>
      <c r="O363" s="25"/>
      <c r="P363" s="25"/>
    </row>
    <row r="364" spans="1:16">
      <c r="A364" s="25"/>
      <c r="B364" s="25"/>
      <c r="C364" s="25"/>
      <c r="D364" s="15"/>
      <c r="E364" s="25"/>
      <c r="L364" s="25"/>
      <c r="M364" s="25"/>
      <c r="N364" s="25"/>
      <c r="O364" s="25"/>
      <c r="P364" s="25"/>
    </row>
    <row r="365" spans="1:16">
      <c r="A365" s="25"/>
      <c r="B365" s="25"/>
      <c r="C365" s="25"/>
      <c r="D365" s="15"/>
      <c r="E365" s="25"/>
      <c r="L365" s="25"/>
      <c r="M365" s="25"/>
      <c r="N365" s="25"/>
      <c r="O365" s="25"/>
      <c r="P365" s="25"/>
    </row>
    <row r="366" spans="1:16">
      <c r="A366" s="25"/>
      <c r="B366" s="25"/>
      <c r="C366" s="25"/>
      <c r="D366" s="15"/>
      <c r="E366" s="25"/>
      <c r="L366" s="25"/>
      <c r="M366" s="25"/>
      <c r="N366" s="25"/>
      <c r="O366" s="25"/>
      <c r="P366" s="25"/>
    </row>
    <row r="367" spans="1:16">
      <c r="A367" s="25"/>
      <c r="B367" s="25"/>
      <c r="C367" s="25"/>
      <c r="D367" s="15"/>
      <c r="E367" s="25"/>
      <c r="L367" s="25"/>
      <c r="M367" s="25"/>
      <c r="N367" s="25"/>
      <c r="O367" s="25"/>
      <c r="P367" s="25"/>
    </row>
    <row r="368" spans="1:16">
      <c r="A368" s="25"/>
      <c r="B368" s="25"/>
      <c r="C368" s="25"/>
      <c r="D368" s="15"/>
      <c r="E368" s="25"/>
      <c r="L368" s="25"/>
      <c r="M368" s="25"/>
      <c r="N368" s="25"/>
      <c r="O368" s="25"/>
      <c r="P368" s="25"/>
    </row>
    <row r="369" spans="1:16">
      <c r="A369" s="25"/>
      <c r="B369" s="25"/>
      <c r="C369" s="25"/>
      <c r="D369" s="15"/>
      <c r="E369" s="25"/>
      <c r="L369" s="25"/>
      <c r="M369" s="25"/>
      <c r="N369" s="25"/>
      <c r="O369" s="25"/>
      <c r="P369" s="25"/>
    </row>
    <row r="370" spans="1:16">
      <c r="A370" s="25"/>
      <c r="B370" s="25"/>
      <c r="C370" s="25"/>
      <c r="D370" s="15"/>
      <c r="E370" s="25"/>
      <c r="L370" s="25"/>
      <c r="M370" s="25"/>
      <c r="N370" s="25"/>
      <c r="O370" s="25"/>
      <c r="P370" s="25"/>
    </row>
    <row r="371" spans="1:16">
      <c r="A371" s="25"/>
      <c r="B371" s="25"/>
      <c r="C371" s="25"/>
      <c r="D371" s="15"/>
      <c r="E371" s="25"/>
      <c r="L371" s="25"/>
      <c r="M371" s="25"/>
      <c r="N371" s="25"/>
      <c r="O371" s="25"/>
      <c r="P371" s="25"/>
    </row>
    <row r="372" spans="1:16">
      <c r="A372" s="25"/>
      <c r="B372" s="25"/>
      <c r="C372" s="25"/>
      <c r="D372" s="15"/>
      <c r="E372" s="25"/>
      <c r="L372" s="25"/>
      <c r="M372" s="25"/>
      <c r="N372" s="25"/>
      <c r="O372" s="25"/>
      <c r="P372" s="25"/>
    </row>
    <row r="373" spans="1:16">
      <c r="A373" s="25"/>
      <c r="B373" s="25"/>
      <c r="C373" s="25"/>
      <c r="D373" s="15"/>
      <c r="E373" s="25"/>
      <c r="L373" s="25"/>
      <c r="M373" s="25"/>
      <c r="N373" s="25"/>
      <c r="O373" s="25"/>
      <c r="P373" s="25"/>
    </row>
    <row r="374" spans="1:16">
      <c r="A374" s="25"/>
      <c r="B374" s="25"/>
      <c r="C374" s="25"/>
      <c r="D374" s="15"/>
      <c r="E374" s="25"/>
      <c r="L374" s="25"/>
      <c r="M374" s="25"/>
      <c r="N374" s="25"/>
      <c r="O374" s="25"/>
      <c r="P374" s="25"/>
    </row>
    <row r="375" spans="1:16">
      <c r="A375" s="25"/>
      <c r="B375" s="25"/>
      <c r="C375" s="25"/>
      <c r="D375" s="15"/>
      <c r="E375" s="25"/>
      <c r="L375" s="25"/>
      <c r="M375" s="25"/>
      <c r="N375" s="25"/>
      <c r="O375" s="25"/>
      <c r="P375" s="25"/>
    </row>
    <row r="376" spans="1:16">
      <c r="A376" s="25"/>
      <c r="B376" s="25"/>
      <c r="C376" s="25"/>
      <c r="D376" s="15"/>
      <c r="E376" s="25"/>
      <c r="L376" s="25"/>
      <c r="M376" s="25"/>
      <c r="N376" s="25"/>
      <c r="O376" s="25"/>
      <c r="P376" s="25"/>
    </row>
    <row r="377" spans="1:16">
      <c r="A377" s="25"/>
      <c r="B377" s="25"/>
      <c r="C377" s="25"/>
      <c r="D377" s="15"/>
      <c r="E377" s="25"/>
      <c r="L377" s="25"/>
      <c r="M377" s="25"/>
      <c r="N377" s="25"/>
      <c r="O377" s="25"/>
      <c r="P377" s="25"/>
    </row>
    <row r="378" spans="1:16">
      <c r="A378" s="25"/>
      <c r="B378" s="25"/>
      <c r="C378" s="25"/>
      <c r="D378" s="15"/>
      <c r="E378" s="25"/>
      <c r="L378" s="25"/>
      <c r="M378" s="25"/>
      <c r="N378" s="25"/>
      <c r="O378" s="25"/>
      <c r="P378" s="25"/>
    </row>
    <row r="379" spans="1:16">
      <c r="A379" s="25"/>
      <c r="B379" s="25"/>
      <c r="C379" s="25"/>
      <c r="D379" s="15"/>
      <c r="E379" s="25"/>
      <c r="L379" s="25"/>
      <c r="M379" s="25"/>
      <c r="N379" s="25"/>
      <c r="O379" s="25"/>
      <c r="P379" s="25"/>
    </row>
    <row r="380" spans="1:16">
      <c r="A380" s="25"/>
      <c r="B380" s="25"/>
      <c r="C380" s="25"/>
      <c r="D380" s="15"/>
      <c r="E380" s="25"/>
      <c r="L380" s="25"/>
      <c r="M380" s="25"/>
      <c r="N380" s="25"/>
      <c r="O380" s="25"/>
      <c r="P380" s="25"/>
    </row>
    <row r="381" spans="1:16">
      <c r="A381" s="25"/>
      <c r="B381" s="25"/>
      <c r="C381" s="25"/>
      <c r="D381" s="15"/>
      <c r="E381" s="25"/>
      <c r="L381" s="25"/>
      <c r="M381" s="25"/>
      <c r="N381" s="25"/>
      <c r="O381" s="25"/>
      <c r="P381" s="25"/>
    </row>
    <row r="382" spans="1:16">
      <c r="A382" s="25"/>
      <c r="B382" s="25"/>
      <c r="C382" s="25"/>
      <c r="D382" s="15"/>
      <c r="E382" s="25"/>
      <c r="L382" s="25"/>
      <c r="M382" s="25"/>
      <c r="N382" s="25"/>
      <c r="O382" s="25"/>
      <c r="P382" s="25"/>
    </row>
    <row r="383" spans="1:16">
      <c r="A383" s="25"/>
      <c r="B383" s="25"/>
      <c r="C383" s="25"/>
      <c r="D383" s="15"/>
      <c r="E383" s="25"/>
      <c r="L383" s="25"/>
      <c r="M383" s="25"/>
      <c r="N383" s="25"/>
      <c r="O383" s="25"/>
      <c r="P383" s="25"/>
    </row>
    <row r="384" spans="1:16">
      <c r="A384" s="25"/>
      <c r="B384" s="25"/>
      <c r="C384" s="25"/>
      <c r="D384" s="15"/>
      <c r="E384" s="25"/>
      <c r="L384" s="25"/>
      <c r="M384" s="25"/>
      <c r="N384" s="25"/>
      <c r="O384" s="25"/>
      <c r="P384" s="25"/>
    </row>
    <row r="385" spans="1:16">
      <c r="A385" s="25"/>
      <c r="B385" s="25"/>
      <c r="C385" s="25"/>
      <c r="D385" s="15"/>
      <c r="E385" s="25"/>
      <c r="L385" s="25"/>
      <c r="M385" s="25"/>
      <c r="N385" s="25"/>
      <c r="O385" s="25"/>
      <c r="P385" s="25"/>
    </row>
    <row r="386" spans="1:16">
      <c r="A386" s="25"/>
      <c r="B386" s="25"/>
      <c r="C386" s="25"/>
      <c r="D386" s="15"/>
      <c r="E386" s="25"/>
      <c r="L386" s="25"/>
      <c r="M386" s="25"/>
      <c r="N386" s="25"/>
      <c r="O386" s="25"/>
      <c r="P386" s="25"/>
    </row>
    <row r="387" spans="1:16">
      <c r="A387" s="25"/>
      <c r="B387" s="25"/>
      <c r="C387" s="25"/>
      <c r="D387" s="15"/>
      <c r="E387" s="25"/>
      <c r="L387" s="25"/>
      <c r="M387" s="25"/>
      <c r="N387" s="25"/>
      <c r="O387" s="25"/>
      <c r="P387" s="25"/>
    </row>
    <row r="388" spans="1:16">
      <c r="A388" s="25"/>
      <c r="B388" s="25"/>
      <c r="C388" s="25"/>
      <c r="D388" s="15"/>
      <c r="E388" s="25"/>
      <c r="L388" s="25"/>
      <c r="M388" s="25"/>
      <c r="N388" s="25"/>
      <c r="O388" s="25"/>
      <c r="P388" s="25"/>
    </row>
    <row r="389" spans="1:16">
      <c r="A389" s="25"/>
      <c r="B389" s="25"/>
      <c r="C389" s="25"/>
      <c r="D389" s="15"/>
      <c r="E389" s="25"/>
      <c r="L389" s="25"/>
      <c r="M389" s="25"/>
      <c r="N389" s="25"/>
      <c r="O389" s="25"/>
      <c r="P389" s="25"/>
    </row>
    <row r="390" spans="1:16">
      <c r="A390" s="25"/>
      <c r="B390" s="25"/>
      <c r="C390" s="25"/>
      <c r="D390" s="15"/>
      <c r="E390" s="25"/>
      <c r="L390" s="25"/>
      <c r="M390" s="25"/>
      <c r="N390" s="25"/>
      <c r="O390" s="25"/>
      <c r="P390" s="25"/>
    </row>
    <row r="391" spans="1:16">
      <c r="A391" s="25"/>
      <c r="B391" s="25"/>
      <c r="C391" s="25"/>
      <c r="D391" s="15"/>
      <c r="E391" s="25"/>
      <c r="L391" s="25"/>
      <c r="M391" s="25"/>
      <c r="N391" s="25"/>
      <c r="O391" s="25"/>
      <c r="P391" s="25"/>
    </row>
    <row r="392" spans="1:16">
      <c r="A392" s="25"/>
      <c r="B392" s="25"/>
      <c r="C392" s="25"/>
      <c r="D392" s="15"/>
      <c r="E392" s="25"/>
      <c r="L392" s="25"/>
      <c r="M392" s="25"/>
      <c r="N392" s="25"/>
      <c r="O392" s="25"/>
      <c r="P392" s="25"/>
    </row>
    <row r="393" spans="1:16">
      <c r="A393" s="25"/>
      <c r="B393" s="25"/>
      <c r="C393" s="25"/>
      <c r="D393" s="15"/>
      <c r="E393" s="25"/>
      <c r="L393" s="25"/>
      <c r="M393" s="25"/>
      <c r="N393" s="25"/>
      <c r="O393" s="25"/>
      <c r="P393" s="25"/>
    </row>
    <row r="394" spans="1:16">
      <c r="A394" s="25"/>
      <c r="B394" s="25"/>
      <c r="C394" s="25"/>
      <c r="D394" s="15"/>
      <c r="E394" s="25"/>
      <c r="L394" s="25"/>
      <c r="M394" s="25"/>
      <c r="N394" s="25"/>
      <c r="O394" s="25"/>
      <c r="P394" s="25"/>
    </row>
    <row r="395" spans="1:16">
      <c r="A395" s="25"/>
      <c r="B395" s="25"/>
      <c r="C395" s="25"/>
      <c r="D395" s="15"/>
      <c r="E395" s="25"/>
      <c r="L395" s="25"/>
      <c r="M395" s="25"/>
      <c r="N395" s="25"/>
      <c r="O395" s="25"/>
      <c r="P395" s="25"/>
    </row>
    <row r="396" spans="1:16">
      <c r="A396" s="25"/>
      <c r="B396" s="25"/>
      <c r="C396" s="25"/>
      <c r="D396" s="15"/>
      <c r="E396" s="25"/>
      <c r="L396" s="25"/>
      <c r="M396" s="25"/>
      <c r="N396" s="25"/>
      <c r="O396" s="25"/>
      <c r="P396" s="25"/>
    </row>
    <row r="397" spans="1:16">
      <c r="A397" s="25"/>
      <c r="B397" s="25"/>
      <c r="C397" s="25"/>
      <c r="D397" s="15"/>
      <c r="E397" s="25"/>
      <c r="L397" s="25"/>
      <c r="M397" s="25"/>
      <c r="N397" s="25"/>
      <c r="O397" s="25"/>
      <c r="P397" s="25"/>
    </row>
    <row r="398" spans="1:16">
      <c r="A398" s="25"/>
      <c r="B398" s="25"/>
      <c r="C398" s="25"/>
      <c r="D398" s="15"/>
      <c r="E398" s="25"/>
      <c r="L398" s="25"/>
      <c r="M398" s="25"/>
      <c r="N398" s="25"/>
      <c r="O398" s="25"/>
      <c r="P398" s="25"/>
    </row>
    <row r="399" spans="1:16">
      <c r="A399" s="25"/>
      <c r="B399" s="25"/>
      <c r="C399" s="25"/>
      <c r="D399" s="15"/>
      <c r="E399" s="25"/>
      <c r="L399" s="25"/>
      <c r="M399" s="25"/>
      <c r="N399" s="25"/>
      <c r="O399" s="25"/>
      <c r="P399" s="25"/>
    </row>
    <row r="400" spans="1:16">
      <c r="A400" s="25"/>
      <c r="B400" s="25"/>
      <c r="C400" s="25"/>
      <c r="D400" s="15"/>
      <c r="E400" s="25"/>
      <c r="L400" s="25"/>
      <c r="M400" s="25"/>
      <c r="N400" s="25"/>
      <c r="O400" s="25"/>
      <c r="P400" s="25"/>
    </row>
    <row r="401" spans="1:16">
      <c r="A401" s="25"/>
      <c r="B401" s="25"/>
      <c r="C401" s="25"/>
      <c r="D401" s="15"/>
      <c r="E401" s="25"/>
      <c r="L401" s="25"/>
      <c r="M401" s="25"/>
      <c r="N401" s="25"/>
      <c r="O401" s="25"/>
      <c r="P401" s="25"/>
    </row>
    <row r="402" spans="1:16">
      <c r="A402" s="25"/>
      <c r="B402" s="25"/>
      <c r="C402" s="25"/>
      <c r="D402" s="15"/>
      <c r="E402" s="25"/>
      <c r="L402" s="25"/>
      <c r="M402" s="25"/>
      <c r="N402" s="25"/>
      <c r="O402" s="25"/>
      <c r="P402" s="25"/>
    </row>
    <row r="403" spans="1:16">
      <c r="A403" s="25"/>
      <c r="B403" s="25"/>
      <c r="C403" s="25"/>
      <c r="D403" s="15"/>
      <c r="E403" s="25"/>
      <c r="L403" s="25"/>
      <c r="M403" s="25"/>
      <c r="N403" s="25"/>
      <c r="O403" s="25"/>
      <c r="P403" s="25"/>
    </row>
    <row r="404" spans="1:16">
      <c r="A404" s="25"/>
      <c r="B404" s="25"/>
      <c r="C404" s="25"/>
      <c r="D404" s="15"/>
      <c r="E404" s="25"/>
      <c r="L404" s="25"/>
      <c r="M404" s="25"/>
      <c r="N404" s="25"/>
      <c r="O404" s="25"/>
      <c r="P404" s="25"/>
    </row>
    <row r="405" spans="1:16">
      <c r="A405" s="25"/>
      <c r="B405" s="25"/>
      <c r="C405" s="25"/>
      <c r="D405" s="15"/>
      <c r="E405" s="25"/>
      <c r="L405" s="25"/>
      <c r="M405" s="25"/>
      <c r="N405" s="25"/>
      <c r="O405" s="25"/>
      <c r="P405" s="25"/>
    </row>
    <row r="406" spans="1:16">
      <c r="A406" s="25"/>
      <c r="B406" s="25"/>
      <c r="C406" s="25"/>
      <c r="D406" s="15"/>
      <c r="E406" s="25"/>
      <c r="L406" s="25"/>
      <c r="M406" s="25"/>
      <c r="N406" s="25"/>
      <c r="O406" s="25"/>
      <c r="P406" s="25"/>
    </row>
    <row r="407" spans="1:16">
      <c r="A407" s="25"/>
      <c r="B407" s="25"/>
      <c r="C407" s="25"/>
      <c r="D407" s="15"/>
      <c r="E407" s="25"/>
      <c r="L407" s="25"/>
      <c r="M407" s="25"/>
      <c r="N407" s="25"/>
      <c r="O407" s="25"/>
      <c r="P407" s="25"/>
    </row>
    <row r="408" spans="1:16">
      <c r="A408" s="25"/>
      <c r="B408" s="25"/>
      <c r="C408" s="25"/>
      <c r="D408" s="15"/>
      <c r="E408" s="25"/>
      <c r="L408" s="25"/>
      <c r="M408" s="25"/>
      <c r="N408" s="25"/>
      <c r="O408" s="25"/>
      <c r="P408" s="25"/>
    </row>
    <row r="409" spans="1:16">
      <c r="A409" s="25"/>
      <c r="B409" s="25"/>
      <c r="C409" s="25"/>
      <c r="D409" s="15"/>
      <c r="E409" s="25"/>
      <c r="L409" s="25"/>
      <c r="M409" s="25"/>
      <c r="N409" s="25"/>
      <c r="O409" s="25"/>
      <c r="P409" s="25"/>
    </row>
    <row r="410" spans="1:16">
      <c r="A410" s="25"/>
      <c r="B410" s="25"/>
      <c r="C410" s="25"/>
      <c r="D410" s="15"/>
      <c r="E410" s="25"/>
      <c r="L410" s="25"/>
      <c r="M410" s="25"/>
      <c r="N410" s="25"/>
      <c r="O410" s="25"/>
      <c r="P410" s="25"/>
    </row>
    <row r="411" spans="1:16">
      <c r="A411" s="25"/>
      <c r="B411" s="25"/>
      <c r="C411" s="25"/>
      <c r="D411" s="15"/>
      <c r="E411" s="25"/>
      <c r="L411" s="25"/>
      <c r="M411" s="25"/>
      <c r="N411" s="25"/>
      <c r="O411" s="25"/>
      <c r="P411" s="25"/>
    </row>
    <row r="412" spans="1:16">
      <c r="A412" s="25"/>
      <c r="B412" s="25"/>
      <c r="C412" s="25"/>
      <c r="D412" s="15"/>
      <c r="E412" s="25"/>
      <c r="L412" s="25"/>
      <c r="M412" s="25"/>
      <c r="N412" s="25"/>
      <c r="O412" s="25"/>
      <c r="P412" s="25"/>
    </row>
    <row r="413" spans="1:16">
      <c r="A413" s="25"/>
      <c r="B413" s="25"/>
      <c r="C413" s="25"/>
      <c r="D413" s="15"/>
      <c r="E413" s="25"/>
      <c r="L413" s="25"/>
      <c r="M413" s="25"/>
      <c r="N413" s="25"/>
      <c r="O413" s="25"/>
      <c r="P413" s="25"/>
    </row>
    <row r="414" spans="1:16">
      <c r="A414" s="25"/>
      <c r="B414" s="25"/>
      <c r="C414" s="25"/>
      <c r="D414" s="15"/>
      <c r="E414" s="25"/>
      <c r="L414" s="25"/>
      <c r="M414" s="25"/>
      <c r="N414" s="25"/>
      <c r="O414" s="25"/>
      <c r="P414" s="25"/>
    </row>
    <row r="415" spans="1:16">
      <c r="A415" s="25"/>
      <c r="B415" s="25"/>
      <c r="C415" s="25"/>
      <c r="D415" s="15"/>
      <c r="E415" s="25"/>
      <c r="L415" s="25"/>
      <c r="M415" s="25"/>
      <c r="N415" s="25"/>
      <c r="O415" s="25"/>
      <c r="P415" s="25"/>
    </row>
    <row r="416" spans="1:16">
      <c r="A416" s="25"/>
      <c r="B416" s="25"/>
      <c r="C416" s="25"/>
      <c r="D416" s="15"/>
      <c r="E416" s="25"/>
      <c r="L416" s="25"/>
      <c r="M416" s="25"/>
      <c r="N416" s="25"/>
      <c r="O416" s="25"/>
      <c r="P416" s="25"/>
    </row>
    <row r="417" spans="1:16">
      <c r="A417" s="25"/>
      <c r="B417" s="25"/>
      <c r="C417" s="25"/>
      <c r="D417" s="15"/>
      <c r="E417" s="25"/>
      <c r="L417" s="25"/>
      <c r="M417" s="25"/>
      <c r="N417" s="25"/>
      <c r="O417" s="25"/>
      <c r="P417" s="25"/>
    </row>
    <row r="418" spans="1:16">
      <c r="A418" s="25"/>
      <c r="B418" s="25"/>
      <c r="C418" s="25"/>
      <c r="D418" s="15"/>
      <c r="E418" s="25"/>
      <c r="L418" s="25"/>
      <c r="M418" s="25"/>
      <c r="N418" s="25"/>
      <c r="O418" s="25"/>
      <c r="P418" s="25"/>
    </row>
    <row r="419" spans="1:16">
      <c r="A419" s="25"/>
      <c r="B419" s="25"/>
      <c r="C419" s="25"/>
      <c r="D419" s="15"/>
      <c r="E419" s="25"/>
      <c r="L419" s="25"/>
      <c r="M419" s="25"/>
      <c r="N419" s="25"/>
      <c r="O419" s="25"/>
      <c r="P419" s="25"/>
    </row>
    <row r="420" spans="1:16">
      <c r="A420" s="25"/>
      <c r="B420" s="25"/>
      <c r="C420" s="25"/>
      <c r="D420" s="15"/>
      <c r="E420" s="25"/>
      <c r="L420" s="25"/>
      <c r="M420" s="25"/>
      <c r="N420" s="25"/>
      <c r="O420" s="25"/>
      <c r="P420" s="25"/>
    </row>
    <row r="421" spans="1:16">
      <c r="A421" s="25"/>
      <c r="B421" s="25"/>
      <c r="C421" s="25"/>
      <c r="D421" s="15"/>
      <c r="E421" s="25"/>
      <c r="L421" s="25"/>
      <c r="M421" s="25"/>
      <c r="N421" s="25"/>
      <c r="O421" s="25"/>
      <c r="P421" s="25"/>
    </row>
    <row r="422" spans="1:16">
      <c r="A422" s="25"/>
      <c r="B422" s="25"/>
      <c r="C422" s="25"/>
      <c r="D422" s="15"/>
      <c r="E422" s="25"/>
      <c r="L422" s="25"/>
      <c r="M422" s="25"/>
      <c r="N422" s="25"/>
      <c r="O422" s="25"/>
      <c r="P422" s="25"/>
    </row>
    <row r="423" spans="1:16">
      <c r="A423" s="25"/>
      <c r="B423" s="25"/>
      <c r="C423" s="25"/>
      <c r="D423" s="15"/>
      <c r="E423" s="25"/>
      <c r="L423" s="25"/>
      <c r="M423" s="25"/>
      <c r="N423" s="25"/>
      <c r="O423" s="25"/>
      <c r="P423" s="25"/>
    </row>
    <row r="424" spans="1:16">
      <c r="A424" s="25"/>
      <c r="B424" s="25"/>
      <c r="C424" s="25"/>
      <c r="D424" s="15"/>
      <c r="E424" s="25"/>
      <c r="L424" s="25"/>
      <c r="M424" s="25"/>
      <c r="N424" s="25"/>
      <c r="O424" s="25"/>
      <c r="P424" s="25"/>
    </row>
    <row r="425" spans="1:16">
      <c r="A425" s="25"/>
      <c r="B425" s="25"/>
      <c r="C425" s="25"/>
      <c r="D425" s="15"/>
      <c r="E425" s="25"/>
      <c r="L425" s="25"/>
      <c r="M425" s="25"/>
      <c r="N425" s="25"/>
      <c r="O425" s="25"/>
      <c r="P425" s="25"/>
    </row>
    <row r="426" spans="1:16">
      <c r="A426" s="25"/>
      <c r="B426" s="25"/>
      <c r="C426" s="25"/>
      <c r="D426" s="15"/>
      <c r="E426" s="25"/>
      <c r="L426" s="25"/>
      <c r="M426" s="25"/>
      <c r="N426" s="25"/>
      <c r="O426" s="25"/>
      <c r="P426" s="25"/>
    </row>
    <row r="427" spans="1:16">
      <c r="A427" s="25"/>
      <c r="B427" s="25"/>
      <c r="C427" s="25"/>
      <c r="D427" s="15"/>
      <c r="E427" s="25"/>
      <c r="L427" s="25"/>
      <c r="M427" s="25"/>
      <c r="N427" s="25"/>
      <c r="O427" s="25"/>
      <c r="P427" s="25"/>
    </row>
    <row r="428" spans="1:16">
      <c r="A428" s="25"/>
      <c r="B428" s="25"/>
      <c r="C428" s="25"/>
      <c r="D428" s="15"/>
      <c r="E428" s="25"/>
      <c r="L428" s="25"/>
      <c r="M428" s="25"/>
      <c r="N428" s="25"/>
      <c r="O428" s="25"/>
      <c r="P428" s="25"/>
    </row>
    <row r="429" spans="1:16">
      <c r="A429" s="25"/>
      <c r="B429" s="25"/>
      <c r="C429" s="25"/>
      <c r="D429" s="15"/>
      <c r="E429" s="25"/>
      <c r="L429" s="25"/>
      <c r="M429" s="25"/>
      <c r="N429" s="25"/>
      <c r="O429" s="25"/>
      <c r="P429" s="25"/>
    </row>
    <row r="430" spans="1:16">
      <c r="A430" s="25"/>
      <c r="B430" s="25"/>
      <c r="C430" s="25"/>
      <c r="D430" s="15"/>
      <c r="E430" s="25"/>
      <c r="L430" s="25"/>
      <c r="M430" s="25"/>
      <c r="N430" s="25"/>
      <c r="O430" s="25"/>
      <c r="P430" s="25"/>
    </row>
    <row r="431" spans="1:16">
      <c r="A431" s="25"/>
      <c r="B431" s="25"/>
      <c r="C431" s="25"/>
      <c r="D431" s="15"/>
      <c r="E431" s="25"/>
      <c r="L431" s="25"/>
      <c r="M431" s="25"/>
      <c r="N431" s="25"/>
      <c r="O431" s="25"/>
      <c r="P431" s="25"/>
    </row>
    <row r="432" spans="1:16">
      <c r="A432" s="25"/>
      <c r="B432" s="25"/>
      <c r="C432" s="25"/>
      <c r="D432" s="15"/>
      <c r="E432" s="25"/>
      <c r="L432" s="25"/>
      <c r="M432" s="25"/>
      <c r="N432" s="25"/>
      <c r="O432" s="25"/>
      <c r="P432" s="25"/>
    </row>
    <row r="433" spans="1:16">
      <c r="A433" s="25"/>
      <c r="B433" s="25"/>
      <c r="C433" s="25"/>
      <c r="D433" s="15"/>
      <c r="E433" s="25"/>
      <c r="L433" s="25"/>
      <c r="M433" s="25"/>
      <c r="N433" s="25"/>
      <c r="O433" s="25"/>
      <c r="P433" s="25"/>
    </row>
    <row r="434" spans="1:16">
      <c r="A434" s="25"/>
      <c r="B434" s="25"/>
      <c r="C434" s="25"/>
      <c r="D434" s="15"/>
      <c r="E434" s="25"/>
      <c r="L434" s="25"/>
      <c r="M434" s="25"/>
      <c r="N434" s="25"/>
      <c r="O434" s="25"/>
      <c r="P434" s="25"/>
    </row>
    <row r="435" spans="1:16">
      <c r="A435" s="25"/>
      <c r="B435" s="25"/>
      <c r="C435" s="25"/>
      <c r="D435" s="15"/>
      <c r="E435" s="25"/>
      <c r="L435" s="25"/>
      <c r="M435" s="25"/>
      <c r="N435" s="25"/>
      <c r="O435" s="25"/>
      <c r="P435" s="25"/>
    </row>
    <row r="436" spans="1:16">
      <c r="A436" s="25"/>
      <c r="B436" s="25"/>
      <c r="C436" s="25"/>
      <c r="D436" s="15"/>
      <c r="E436" s="25"/>
      <c r="L436" s="25"/>
      <c r="M436" s="25"/>
      <c r="N436" s="25"/>
      <c r="O436" s="25"/>
      <c r="P436" s="25"/>
    </row>
    <row r="437" spans="1:16">
      <c r="A437" s="25"/>
      <c r="B437" s="25"/>
      <c r="C437" s="25"/>
      <c r="D437" s="15"/>
      <c r="E437" s="25"/>
      <c r="L437" s="25"/>
      <c r="M437" s="25"/>
      <c r="N437" s="25"/>
      <c r="O437" s="25"/>
      <c r="P437" s="25"/>
    </row>
    <row r="438" spans="1:16">
      <c r="A438" s="25"/>
      <c r="B438" s="25"/>
      <c r="C438" s="25"/>
      <c r="D438" s="15"/>
      <c r="E438" s="25"/>
      <c r="L438" s="25"/>
      <c r="M438" s="25"/>
      <c r="N438" s="25"/>
      <c r="O438" s="25"/>
      <c r="P438" s="25"/>
    </row>
    <row r="439" spans="1:16">
      <c r="A439" s="25"/>
      <c r="B439" s="25"/>
      <c r="C439" s="25"/>
      <c r="D439" s="15"/>
      <c r="E439" s="25"/>
      <c r="L439" s="25"/>
      <c r="M439" s="25"/>
      <c r="N439" s="25"/>
      <c r="O439" s="25"/>
      <c r="P439" s="25"/>
    </row>
    <row r="440" spans="1:16">
      <c r="A440" s="25"/>
      <c r="B440" s="25"/>
      <c r="C440" s="25"/>
      <c r="D440" s="15"/>
      <c r="E440" s="25"/>
      <c r="L440" s="25"/>
      <c r="M440" s="25"/>
      <c r="N440" s="25"/>
      <c r="O440" s="25"/>
      <c r="P440" s="25"/>
    </row>
    <row r="441" spans="1:16">
      <c r="A441" s="25"/>
      <c r="B441" s="25"/>
      <c r="C441" s="25"/>
      <c r="D441" s="15"/>
      <c r="E441" s="25"/>
      <c r="L441" s="25"/>
      <c r="M441" s="25"/>
      <c r="N441" s="25"/>
      <c r="O441" s="25"/>
      <c r="P441" s="25"/>
    </row>
    <row r="442" spans="1:16">
      <c r="A442" s="25"/>
      <c r="B442" s="25"/>
      <c r="C442" s="25"/>
      <c r="D442" s="15"/>
      <c r="E442" s="25"/>
      <c r="L442" s="25"/>
      <c r="M442" s="25"/>
      <c r="N442" s="25"/>
      <c r="O442" s="25"/>
      <c r="P442" s="25"/>
    </row>
    <row r="443" spans="1:16">
      <c r="A443" s="25"/>
      <c r="B443" s="25"/>
      <c r="C443" s="25"/>
      <c r="D443" s="15"/>
      <c r="E443" s="25"/>
      <c r="L443" s="25"/>
      <c r="M443" s="25"/>
      <c r="N443" s="25"/>
      <c r="O443" s="25"/>
      <c r="P443" s="25"/>
    </row>
    <row r="444" spans="1:16">
      <c r="A444" s="25"/>
      <c r="B444" s="25"/>
      <c r="C444" s="25"/>
      <c r="D444" s="15"/>
      <c r="E444" s="25"/>
      <c r="L444" s="25"/>
      <c r="M444" s="25"/>
      <c r="N444" s="25"/>
      <c r="O444" s="25"/>
      <c r="P444" s="25"/>
    </row>
    <row r="445" spans="1:16">
      <c r="A445" s="25"/>
      <c r="B445" s="25"/>
      <c r="C445" s="25"/>
      <c r="D445" s="15"/>
      <c r="E445" s="25"/>
      <c r="L445" s="25"/>
      <c r="M445" s="25"/>
      <c r="N445" s="25"/>
      <c r="O445" s="25"/>
      <c r="P445" s="25"/>
    </row>
    <row r="446" spans="1:16">
      <c r="A446" s="25"/>
      <c r="B446" s="25"/>
      <c r="C446" s="25"/>
      <c r="D446" s="15"/>
      <c r="E446" s="25"/>
      <c r="L446" s="25"/>
      <c r="M446" s="25"/>
      <c r="N446" s="25"/>
      <c r="O446" s="25"/>
      <c r="P446" s="25"/>
    </row>
    <row r="447" spans="1:16">
      <c r="A447" s="25"/>
      <c r="B447" s="25"/>
      <c r="C447" s="25"/>
      <c r="D447" s="15"/>
      <c r="E447" s="25"/>
      <c r="L447" s="25"/>
      <c r="M447" s="25"/>
      <c r="N447" s="25"/>
      <c r="O447" s="25"/>
      <c r="P447" s="25"/>
    </row>
    <row r="448" spans="1:16">
      <c r="A448" s="25"/>
      <c r="B448" s="25"/>
      <c r="C448" s="25"/>
      <c r="D448" s="15"/>
      <c r="E448" s="25"/>
      <c r="L448" s="25"/>
      <c r="M448" s="25"/>
      <c r="N448" s="25"/>
      <c r="O448" s="25"/>
      <c r="P448" s="25"/>
    </row>
    <row r="449" spans="1:16">
      <c r="A449" s="25"/>
      <c r="B449" s="25"/>
      <c r="C449" s="25"/>
      <c r="D449" s="15"/>
      <c r="E449" s="25"/>
      <c r="L449" s="25"/>
      <c r="M449" s="25"/>
      <c r="N449" s="25"/>
      <c r="O449" s="25"/>
      <c r="P449" s="25"/>
    </row>
    <row r="450" spans="1:16">
      <c r="A450" s="25"/>
      <c r="B450" s="25"/>
      <c r="C450" s="25"/>
      <c r="D450" s="15"/>
      <c r="E450" s="25"/>
      <c r="L450" s="25"/>
      <c r="M450" s="25"/>
      <c r="N450" s="25"/>
      <c r="O450" s="25"/>
      <c r="P450" s="25"/>
    </row>
    <row r="451" spans="1:16">
      <c r="A451" s="25"/>
      <c r="B451" s="25"/>
      <c r="C451" s="25"/>
      <c r="D451" s="15"/>
      <c r="E451" s="25"/>
      <c r="L451" s="25"/>
      <c r="M451" s="25"/>
      <c r="N451" s="25"/>
      <c r="O451" s="25"/>
      <c r="P451" s="25"/>
    </row>
    <row r="452" spans="1:16">
      <c r="A452" s="25"/>
      <c r="B452" s="25"/>
      <c r="C452" s="25"/>
      <c r="D452" s="15"/>
      <c r="E452" s="25"/>
      <c r="L452" s="25"/>
      <c r="M452" s="25"/>
      <c r="N452" s="25"/>
      <c r="O452" s="25"/>
      <c r="P452" s="25"/>
    </row>
    <row r="453" spans="1:16">
      <c r="A453" s="25"/>
      <c r="B453" s="25"/>
      <c r="C453" s="25"/>
      <c r="D453" s="15"/>
      <c r="E453" s="25"/>
      <c r="L453" s="25"/>
      <c r="M453" s="25"/>
      <c r="N453" s="25"/>
      <c r="O453" s="25"/>
      <c r="P453" s="25"/>
    </row>
    <row r="454" spans="1:16">
      <c r="A454" s="25"/>
      <c r="B454" s="25"/>
      <c r="C454" s="25"/>
      <c r="D454" s="15"/>
      <c r="E454" s="25"/>
      <c r="L454" s="25"/>
      <c r="M454" s="25"/>
      <c r="N454" s="25"/>
      <c r="O454" s="25"/>
      <c r="P454" s="25"/>
    </row>
    <row r="455" spans="1:16">
      <c r="A455" s="25"/>
      <c r="B455" s="25"/>
      <c r="C455" s="25"/>
      <c r="D455" s="15"/>
      <c r="E455" s="25"/>
      <c r="L455" s="25"/>
      <c r="M455" s="25"/>
      <c r="N455" s="25"/>
      <c r="O455" s="25"/>
      <c r="P455" s="25"/>
    </row>
    <row r="456" spans="1:16">
      <c r="A456" s="25"/>
      <c r="B456" s="25"/>
      <c r="C456" s="25"/>
      <c r="D456" s="15"/>
      <c r="E456" s="25"/>
      <c r="L456" s="25"/>
      <c r="M456" s="25"/>
      <c r="N456" s="25"/>
      <c r="O456" s="25"/>
      <c r="P456" s="25"/>
    </row>
    <row r="457" spans="1:16">
      <c r="A457" s="25"/>
      <c r="B457" s="25"/>
      <c r="C457" s="25"/>
      <c r="D457" s="15"/>
      <c r="E457" s="25"/>
      <c r="L457" s="25"/>
      <c r="M457" s="25"/>
      <c r="N457" s="25"/>
      <c r="O457" s="25"/>
      <c r="P457" s="25"/>
    </row>
    <row r="458" spans="1:16">
      <c r="A458" s="25"/>
      <c r="B458" s="25"/>
      <c r="C458" s="25"/>
      <c r="D458" s="15"/>
      <c r="E458" s="25"/>
      <c r="L458" s="25"/>
      <c r="M458" s="25"/>
      <c r="N458" s="25"/>
      <c r="O458" s="25"/>
      <c r="P458" s="25"/>
    </row>
    <row r="459" spans="1:16">
      <c r="A459" s="25"/>
      <c r="B459" s="25"/>
      <c r="C459" s="25"/>
      <c r="D459" s="15"/>
      <c r="E459" s="25"/>
      <c r="L459" s="25"/>
      <c r="M459" s="25"/>
      <c r="N459" s="25"/>
      <c r="O459" s="25"/>
      <c r="P459" s="25"/>
    </row>
    <row r="460" spans="1:16">
      <c r="A460" s="25"/>
      <c r="B460" s="25"/>
      <c r="C460" s="25"/>
      <c r="D460" s="15"/>
      <c r="E460" s="25"/>
      <c r="L460" s="25"/>
      <c r="M460" s="25"/>
      <c r="N460" s="25"/>
      <c r="O460" s="25"/>
      <c r="P460" s="25"/>
    </row>
    <row r="461" spans="1:16">
      <c r="A461" s="25"/>
      <c r="B461" s="25"/>
      <c r="C461" s="25"/>
      <c r="D461" s="15"/>
      <c r="E461" s="25"/>
      <c r="L461" s="25"/>
      <c r="M461" s="25"/>
      <c r="N461" s="25"/>
      <c r="O461" s="25"/>
      <c r="P461" s="25"/>
    </row>
    <row r="462" spans="1:16">
      <c r="A462" s="25"/>
      <c r="B462" s="25"/>
      <c r="C462" s="25"/>
      <c r="D462" s="15"/>
      <c r="E462" s="25"/>
      <c r="L462" s="25"/>
      <c r="M462" s="25"/>
      <c r="N462" s="25"/>
      <c r="O462" s="25"/>
      <c r="P462" s="25"/>
    </row>
    <row r="463" spans="1:16">
      <c r="A463" s="25"/>
      <c r="B463" s="25"/>
      <c r="C463" s="25"/>
      <c r="D463" s="15"/>
      <c r="E463" s="25"/>
      <c r="L463" s="25"/>
      <c r="M463" s="25"/>
      <c r="N463" s="25"/>
      <c r="O463" s="25"/>
      <c r="P463" s="25"/>
    </row>
    <row r="464" spans="1:16">
      <c r="A464" s="25"/>
      <c r="B464" s="25"/>
      <c r="C464" s="25"/>
      <c r="D464" s="15"/>
      <c r="E464" s="25"/>
      <c r="L464" s="25"/>
      <c r="M464" s="25"/>
      <c r="N464" s="25"/>
      <c r="O464" s="25"/>
      <c r="P464" s="25"/>
    </row>
    <row r="465" spans="1:16">
      <c r="A465" s="25"/>
      <c r="B465" s="25"/>
      <c r="C465" s="25"/>
      <c r="D465" s="15"/>
      <c r="E465" s="25"/>
      <c r="L465" s="25"/>
      <c r="M465" s="25"/>
      <c r="N465" s="25"/>
      <c r="O465" s="25"/>
      <c r="P465" s="25"/>
    </row>
    <row r="466" spans="1:16">
      <c r="A466" s="25"/>
      <c r="B466" s="25"/>
      <c r="C466" s="25"/>
      <c r="D466" s="15"/>
      <c r="E466" s="25"/>
      <c r="L466" s="25"/>
      <c r="M466" s="25"/>
      <c r="N466" s="25"/>
      <c r="O466" s="25"/>
      <c r="P466" s="25"/>
    </row>
    <row r="467" spans="1:16">
      <c r="A467" s="25"/>
      <c r="B467" s="25"/>
      <c r="C467" s="25"/>
      <c r="D467" s="15"/>
      <c r="E467" s="25"/>
      <c r="L467" s="25"/>
      <c r="M467" s="25"/>
      <c r="N467" s="25"/>
      <c r="O467" s="25"/>
      <c r="P46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16.07.2018</vt:lpstr>
      <vt:lpstr>17.07.2018</vt:lpstr>
      <vt:lpstr>18.07.2018</vt:lpstr>
      <vt:lpstr>19.07.2018</vt:lpstr>
      <vt:lpstr>20.07.2018</vt:lpstr>
      <vt:lpstr>'17.07.2018'!OLE_LINK1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2018-08-02T10:35:03Z</dcterms:modified>
</cp:coreProperties>
</file>